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ΠΕ60" sheetId="2" r:id="rId1"/>
    <sheet name="ΠΕ71" sheetId="3" r:id="rId2"/>
  </sheets>
  <calcPr calcId="124519"/>
</workbook>
</file>

<file path=xl/calcChain.xml><?xml version="1.0" encoding="utf-8"?>
<calcChain xmlns="http://schemas.openxmlformats.org/spreadsheetml/2006/main">
  <c r="Q20" i="3"/>
  <c r="V20" s="1"/>
  <c r="Q19"/>
  <c r="V19" s="1"/>
  <c r="Q16"/>
  <c r="V16" s="1"/>
  <c r="V3" i="2"/>
  <c r="Q3"/>
  <c r="V22" i="3"/>
  <c r="Q22"/>
  <c r="Q28"/>
  <c r="V28" s="1"/>
  <c r="Q27"/>
  <c r="V27" s="1"/>
  <c r="Q21"/>
  <c r="V21" s="1"/>
  <c r="Q15"/>
  <c r="V15" s="1"/>
  <c r="Q4"/>
  <c r="V4" s="1"/>
  <c r="V5" i="2"/>
  <c r="V32" i="3"/>
  <c r="V25"/>
  <c r="V26"/>
  <c r="V18"/>
  <c r="V14"/>
  <c r="V12"/>
  <c r="V9"/>
  <c r="V5"/>
  <c r="V6"/>
  <c r="V7"/>
  <c r="V8"/>
  <c r="V10"/>
  <c r="V11"/>
  <c r="V13"/>
  <c r="V17"/>
  <c r="V23"/>
  <c r="V24"/>
  <c r="V29"/>
  <c r="V30"/>
  <c r="V31"/>
  <c r="V3"/>
  <c r="V4" i="2"/>
</calcChain>
</file>

<file path=xl/sharedStrings.xml><?xml version="1.0" encoding="utf-8"?>
<sst xmlns="http://schemas.openxmlformats.org/spreadsheetml/2006/main" count="280" uniqueCount="126">
  <si>
    <t>ΔΙΕΥΘΥΝΣΗ Π.Ε. ΧΑΛΚΙΔΙΚΗΣ</t>
  </si>
  <si>
    <t/>
  </si>
  <si>
    <t>Ειδικότητα:</t>
  </si>
  <si>
    <t>ΠΕ60</t>
  </si>
  <si>
    <t>ΝΗΠΙΑΓΩΓΟΙ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</si>
  <si>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</si>
  <si>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</si>
  <si>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</si>
  <si>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</si>
  <si>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</si>
  <si>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</si>
  <si>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</si>
  <si>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</si>
  <si>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</si>
  <si>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</si>
  <si>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</si>
  <si>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</si>
  <si>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</si>
  <si>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</si>
  <si>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</si>
  <si>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</si>
  <si>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</si>
  <si>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</si>
  <si>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</si>
  <si>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</si>
  <si>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</si>
  <si>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ΠΑΡΑΣΤΑΤΙΔΟΥ</t>
  </si>
  <si>
    <t>ΕΙΡΗΝΗ</t>
  </si>
  <si>
    <t>ΣΤΑΥΡΟΣ</t>
  </si>
  <si>
    <t>715127</t>
  </si>
  <si>
    <t>ΕΙΔΙΚΟ ΝΗΠΙΑΓΩΓΕΙΟ ΑΡΝΑΙΑΣ</t>
  </si>
  <si>
    <t>ΠΕ71</t>
  </si>
  <si>
    <t>ΔΑΣΚΑΛΟΙ ΕΙΔΙΚΗΣ ΑΓΩΓΗΣ</t>
  </si>
  <si>
    <t>ΑΘΑΝΑΣΙΑΔΟΥ</t>
  </si>
  <si>
    <t>ΚΥΡΙΑΚΗ</t>
  </si>
  <si>
    <t>ΝΙΚΟΛΑΟΣ</t>
  </si>
  <si>
    <t>708263</t>
  </si>
  <si>
    <t>1ο ΔΗΜΟΤΙΚΟ ΝΕΑΣ ΚΑΛΛΙΚΡΑΤΕΙΑΣ</t>
  </si>
  <si>
    <t>ΕΚΟΥΤΣΙΔΟΥ</t>
  </si>
  <si>
    <t>ΕΛΕΝΗ</t>
  </si>
  <si>
    <t>ΧΡΙΣΤΟΣ</t>
  </si>
  <si>
    <t>708311</t>
  </si>
  <si>
    <t>ΟΛΟΗΜΕΡΟ ΕΙΔΙΚΟ ΔΗΜΟΤΙΚΟ ΣΧΟΛΕΙΟ ΠΟΛΥΓΥΡΟΥ</t>
  </si>
  <si>
    <t>ΕΜΜΑΝΟΥΗΛΙΔΟΥ</t>
  </si>
  <si>
    <t>ΖΩΗ</t>
  </si>
  <si>
    <t>ΒΑΣΙΛΕΙΟΣ</t>
  </si>
  <si>
    <t>708422</t>
  </si>
  <si>
    <t>2ο ΔΗΜΟΤΙΚΟ ΚΑΣΣΑΝΔΡΕΙΑΣ</t>
  </si>
  <si>
    <t>ΕΥΓΕΝΙΑΔΟΥ</t>
  </si>
  <si>
    <t>ΒΙΟΛΕΤΑ</t>
  </si>
  <si>
    <t>ΑΝΤΩΝΙΟΣ</t>
  </si>
  <si>
    <t>708490</t>
  </si>
  <si>
    <t>ΕΥΣΤΑΘΙΟΥ</t>
  </si>
  <si>
    <t>ΦΙΛΙΤΣΑ</t>
  </si>
  <si>
    <t>708733</t>
  </si>
  <si>
    <t>ΔΗΜΟΤΙΚΟ ΣΧΟΛΕΙΟ Ν.ΜΑΡΜΑΡΑΣ</t>
  </si>
  <si>
    <t>ΖΑΝΤΗΡΗ</t>
  </si>
  <si>
    <t>ΟΛΓΑ</t>
  </si>
  <si>
    <t>ΣΩΤΗΡΙΟΣ</t>
  </si>
  <si>
    <t>708452</t>
  </si>
  <si>
    <t>ΕΙΔΙΚΟ ΔΗΜΟΤΙΚΟ ΣΧΟΛΕΙΟ ΠΑΛΑΙΟΧΩΡΙ</t>
  </si>
  <si>
    <t>ΚΑΚΟΥΛΙΔΟΥ</t>
  </si>
  <si>
    <t>ΑΝΘΗ</t>
  </si>
  <si>
    <t>ΑΘΑΝΑΣΙΟΣ</t>
  </si>
  <si>
    <t>ΔΗΜΟΤΙΚΟ ΣΧΟΛΕΙΟ ΠΟΡΤΑΡΙΑΣ</t>
  </si>
  <si>
    <t>ΚΑΜΠΑΝΗ</t>
  </si>
  <si>
    <t>ΜΑΛΑΜΑ</t>
  </si>
  <si>
    <t>ΧΡΗΣΤΟΣ</t>
  </si>
  <si>
    <t>ΔΗΜΟΤΙΚΟ ΣΧΟΛΕΙΟ ΝΙΚΗΤΗ</t>
  </si>
  <si>
    <t>ΚΡΥΣΤΑΛΛΗΣ</t>
  </si>
  <si>
    <t>ΕΜΜΑΝΟΥΗΛ</t>
  </si>
  <si>
    <t>ΜΠΑΣΜΑΤΖΙΔΟΥ</t>
  </si>
  <si>
    <t>ΑΝΝΑ</t>
  </si>
  <si>
    <t>ΓΕΩΡΓΙΟΣ</t>
  </si>
  <si>
    <t>ΠΑΠΑΒΑΣΙΛΕΙΟΥ</t>
  </si>
  <si>
    <t>2ο ΔΗΜΟΤΙΚΟ ΠΟΛΥΓΥΡΟΣ</t>
  </si>
  <si>
    <t>ΠΑΠΑΔΟΠΟΥΛΟΣ</t>
  </si>
  <si>
    <t>ΠΕΤΡΟΣ</t>
  </si>
  <si>
    <t>ΕΥΣΤΡΑΤΙΟΣ</t>
  </si>
  <si>
    <t>ΔΗΜΟΤΙΚΟ ΣΧΟΛΕΙΟ ΜΕΓ. ΠΑΝΑΓΙΑΣ</t>
  </si>
  <si>
    <t>ΣΥΜΕΩΝΙΔΟΥ</t>
  </si>
  <si>
    <t>ΩΡΑΙΟΖΗΛΗ</t>
  </si>
  <si>
    <t>ΘΕΟΔΩΡΟΣ</t>
  </si>
  <si>
    <t>708291</t>
  </si>
  <si>
    <t>ΔΗΜΟΤΙΚΟ ΣΧΟΛΕΙΟ   ΑΓΙΟΥ ΜΑΜΑ</t>
  </si>
  <si>
    <t>ΧΑΡΑΛΑΜΠΙΔΟΥ</t>
  </si>
  <si>
    <t>ΑΙΚΑΤΕΡΙΝΗ</t>
  </si>
  <si>
    <t>ΧΑΡΑΛΑΜΠΟΣ</t>
  </si>
  <si>
    <t>708308</t>
  </si>
  <si>
    <t>ΔΗΜΟΤΙΚΟ ΣΧΟΛΕΙΟ ΖΕΡΒΟΧΩΡΙΩΝ</t>
  </si>
  <si>
    <t>ΧΑΡΙΣΗ</t>
  </si>
  <si>
    <t>ΧΡΙΣΤΟΔΟΥΛΟΣ</t>
  </si>
  <si>
    <t>ΔΗΜΟΤΙΚΟ ΣΧΟΛΕΙΟ ΣΗΜΑΝΤΡΩΝ</t>
  </si>
  <si>
    <t>Ειδική κατηγορία</t>
  </si>
  <si>
    <t>ΟΧΙ</t>
  </si>
  <si>
    <t xml:space="preserve">ΕΙΔΙΚΟ ΔΗΜΟΤΙΚΟ ΣΧΟΛΕΙΟ ΝΕΑΣ ΠΡΟΠΟΝΤΙΔΑΣ </t>
  </si>
  <si>
    <t>ΝΕΑΣ ΠΡΟΠΟΝΤΙΔΑΣ</t>
  </si>
  <si>
    <t>ΣΙΘΩΝΙΑΣ</t>
  </si>
  <si>
    <t>ΠΟΛΥΓΥΡΟΥ</t>
  </si>
  <si>
    <t>ΑΡΙΣΤΟΤΕΛΗ</t>
  </si>
  <si>
    <t>ΠΑΤΑ</t>
  </si>
  <si>
    <t>ΔΗΜΗΤΡΙΟΣ</t>
  </si>
  <si>
    <t>733476</t>
  </si>
  <si>
    <t>ΓΡΗΓΟΡΙΑΔΟΥ</t>
  </si>
  <si>
    <t>ΜΑΡΙΑ</t>
  </si>
  <si>
    <t>708771</t>
  </si>
  <si>
    <t>OXI</t>
  </si>
  <si>
    <t>ΚΡΑΝΗΣ</t>
  </si>
  <si>
    <t>ΠΑΣΧΑΛΗΣ</t>
  </si>
  <si>
    <t>ΜΑΤΣΟΥΚΗ</t>
  </si>
  <si>
    <t>ΔΑΦΝΗ</t>
  </si>
  <si>
    <t>722432</t>
  </si>
  <si>
    <t>ΡΟΥΣΟΥ</t>
  </si>
  <si>
    <t>ΠΑΝΑΓΙΩΤΑ</t>
  </si>
  <si>
    <t>ΜΟΣΧΟΣ</t>
  </si>
  <si>
    <t>722527</t>
  </si>
  <si>
    <t>ΣΤΑΛΙΔΟΥ</t>
  </si>
  <si>
    <t>ΕΛΙΣΣΑΒΕΤ</t>
  </si>
  <si>
    <t>ΑΒΡΑΑΜ</t>
  </si>
  <si>
    <t>708921</t>
  </si>
  <si>
    <t>ΜΙΧΑΗΛΙΔΟΥ</t>
  </si>
  <si>
    <t>ΘΕΟΔΩΡΑ</t>
  </si>
  <si>
    <t>ΑΠΌ ΜΕΤΑΘΕΣΗ</t>
  </si>
  <si>
    <t># 3</t>
  </si>
  <si>
    <t># 20</t>
  </si>
  <si>
    <t>ΑΠΟ ΜΕΤΑΘΕΣΗ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</si>
</sst>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161"/>
    </font>
    <font>
      <sz val="11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7C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1" fillId="0" borderId="0" xfId="0" applyFont="1" applyFill="1" applyBorder="1"/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horizontal="center" vertical="top" wrapText="1" readingOrder="1"/>
    </xf>
    <xf numFmtId="0" fontId="2" fillId="3" borderId="1" xfId="1" applyNumberFormat="1" applyFont="1" applyFill="1" applyBorder="1" applyAlignment="1">
      <alignment vertical="top" wrapText="1" readingOrder="1"/>
    </xf>
    <xf numFmtId="0" fontId="2" fillId="3" borderId="1" xfId="1" applyNumberFormat="1" applyFont="1" applyFill="1" applyBorder="1" applyAlignment="1">
      <alignment horizontal="center" vertical="top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readingOrder="1"/>
    </xf>
    <xf numFmtId="2" fontId="3" fillId="2" borderId="1" xfId="1" applyNumberFormat="1" applyFont="1" applyFill="1" applyBorder="1" applyAlignment="1">
      <alignment vertical="top" wrapText="1" readingOrder="1"/>
    </xf>
    <xf numFmtId="2" fontId="2" fillId="3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vertical="top" wrapText="1" readingOrder="1"/>
    </xf>
    <xf numFmtId="2" fontId="5" fillId="4" borderId="1" xfId="1" applyNumberFormat="1" applyFont="1" applyFill="1" applyBorder="1" applyAlignment="1">
      <alignment vertical="top" wrapText="1" readingOrder="1"/>
    </xf>
    <xf numFmtId="0" fontId="5" fillId="4" borderId="1" xfId="1" applyNumberFormat="1" applyFont="1" applyFill="1" applyBorder="1" applyAlignment="1">
      <alignment horizontal="center" vertical="top" wrapText="1" readingOrder="1"/>
    </xf>
    <xf numFmtId="0" fontId="6" fillId="4" borderId="0" xfId="0" applyFont="1" applyFill="1" applyBorder="1"/>
    <xf numFmtId="0" fontId="5" fillId="5" borderId="1" xfId="1" applyNumberFormat="1" applyFont="1" applyFill="1" applyBorder="1" applyAlignment="1">
      <alignment vertical="top" wrapText="1" readingOrder="1"/>
    </xf>
    <xf numFmtId="2" fontId="5" fillId="4" borderId="1" xfId="1" applyNumberFormat="1" applyFont="1" applyFill="1" applyBorder="1" applyAlignment="1">
      <alignment horizontal="center" vertical="top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1" fillId="0" borderId="1" xfId="0" applyFont="1" applyFill="1" applyBorder="1"/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workbookViewId="0">
      <selection activeCell="F5" sqref="F5"/>
    </sheetView>
  </sheetViews>
  <sheetFormatPr defaultRowHeight="15"/>
  <cols>
    <col min="1" max="1" width="3.7109375" bestFit="1" customWidth="1"/>
    <col min="2" max="2" width="12.7109375" bestFit="1" customWidth="1"/>
    <col min="3" max="3" width="8.42578125" bestFit="1" customWidth="1"/>
    <col min="4" max="4" width="8.140625" bestFit="1" customWidth="1"/>
    <col min="5" max="5" width="7" bestFit="1" customWidth="1"/>
    <col min="6" max="6" width="15.85546875" bestFit="1" customWidth="1"/>
    <col min="7" max="10" width="5.85546875" bestFit="1" customWidth="1"/>
    <col min="11" max="11" width="5" bestFit="1" customWidth="1"/>
    <col min="12" max="12" width="6.140625" bestFit="1" customWidth="1"/>
    <col min="13" max="13" width="6" customWidth="1"/>
    <col min="14" max="14" width="5.5703125" customWidth="1"/>
    <col min="15" max="15" width="6.42578125" bestFit="1" customWidth="1"/>
    <col min="16" max="16" width="6" bestFit="1" customWidth="1"/>
    <col min="17" max="17" width="6.28515625" bestFit="1" customWidth="1"/>
    <col min="18" max="18" width="13.7109375" customWidth="1"/>
    <col min="19" max="19" width="5.7109375" bestFit="1" customWidth="1"/>
    <col min="20" max="20" width="14" customWidth="1"/>
    <col min="21" max="21" width="6.28515625" bestFit="1" customWidth="1"/>
    <col min="23" max="23" width="9.140625" style="9"/>
  </cols>
  <sheetData>
    <row r="1" spans="1:23" s="1" customFormat="1">
      <c r="A1" s="18" t="s">
        <v>2</v>
      </c>
      <c r="B1" s="19"/>
      <c r="C1" s="2" t="s">
        <v>3</v>
      </c>
      <c r="D1" s="18" t="s">
        <v>4</v>
      </c>
      <c r="E1" s="19"/>
      <c r="F1" s="7" t="s">
        <v>123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3" t="s">
        <v>1</v>
      </c>
    </row>
    <row r="2" spans="1:23" s="1" customFormat="1" ht="33.75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21</v>
      </c>
      <c r="W2" s="5" t="s">
        <v>93</v>
      </c>
    </row>
    <row r="3" spans="1:23" s="15" customFormat="1">
      <c r="A3" s="16">
        <v>1</v>
      </c>
      <c r="B3" s="12" t="s">
        <v>120</v>
      </c>
      <c r="C3" s="12" t="s">
        <v>121</v>
      </c>
      <c r="D3" s="12" t="s">
        <v>73</v>
      </c>
      <c r="E3" s="12">
        <v>722177</v>
      </c>
      <c r="F3" s="12" t="s">
        <v>122</v>
      </c>
      <c r="G3" s="12">
        <v>11</v>
      </c>
      <c r="H3" s="12">
        <v>1</v>
      </c>
      <c r="I3" s="12">
        <v>4</v>
      </c>
      <c r="J3" s="13">
        <v>27.7</v>
      </c>
      <c r="K3" s="13">
        <v>23.73</v>
      </c>
      <c r="L3" s="12">
        <v>4</v>
      </c>
      <c r="M3" s="12">
        <v>2</v>
      </c>
      <c r="N3" s="12">
        <v>0</v>
      </c>
      <c r="O3" s="12">
        <v>2</v>
      </c>
      <c r="P3" s="12">
        <v>8</v>
      </c>
      <c r="Q3" s="13">
        <f>J3+K3+L3++P3</f>
        <v>63.43</v>
      </c>
      <c r="R3" s="12"/>
      <c r="S3" s="12"/>
      <c r="T3" s="12"/>
      <c r="U3" s="12"/>
      <c r="V3" s="13">
        <f t="shared" ref="V3" si="0">Q3+S3+U3</f>
        <v>63.43</v>
      </c>
      <c r="W3" s="17" t="s">
        <v>106</v>
      </c>
    </row>
    <row r="4" spans="1:23" s="15" customFormat="1" ht="22.5">
      <c r="A4" s="12">
        <v>2</v>
      </c>
      <c r="B4" s="12" t="s">
        <v>26</v>
      </c>
      <c r="C4" s="12" t="s">
        <v>27</v>
      </c>
      <c r="D4" s="12" t="s">
        <v>28</v>
      </c>
      <c r="E4" s="12" t="s">
        <v>29</v>
      </c>
      <c r="F4" s="12" t="s">
        <v>30</v>
      </c>
      <c r="G4" s="12">
        <v>7</v>
      </c>
      <c r="H4" s="12">
        <v>6</v>
      </c>
      <c r="I4" s="12">
        <v>22</v>
      </c>
      <c r="J4" s="12">
        <v>18.95</v>
      </c>
      <c r="K4" s="12">
        <v>33.9</v>
      </c>
      <c r="L4" s="12">
        <v>4</v>
      </c>
      <c r="M4" s="12">
        <v>1</v>
      </c>
      <c r="N4" s="12">
        <v>0</v>
      </c>
      <c r="O4" s="12">
        <v>1</v>
      </c>
      <c r="P4" s="12">
        <v>4</v>
      </c>
      <c r="Q4" s="12">
        <v>60.85</v>
      </c>
      <c r="R4" s="12"/>
      <c r="S4" s="12">
        <v>0</v>
      </c>
      <c r="T4" s="12"/>
      <c r="U4" s="12">
        <v>0</v>
      </c>
      <c r="V4" s="12">
        <f t="shared" ref="V4:V5" si="1">Q4+S4+U4</f>
        <v>60.85</v>
      </c>
      <c r="W4" s="14" t="s">
        <v>94</v>
      </c>
    </row>
    <row r="5" spans="1:23" s="15" customFormat="1" ht="22.5">
      <c r="A5" s="16">
        <v>3</v>
      </c>
      <c r="B5" s="12" t="s">
        <v>100</v>
      </c>
      <c r="C5" s="12" t="s">
        <v>57</v>
      </c>
      <c r="D5" s="12" t="s">
        <v>101</v>
      </c>
      <c r="E5" s="12" t="s">
        <v>102</v>
      </c>
      <c r="F5" s="12" t="s">
        <v>0</v>
      </c>
      <c r="G5" s="12">
        <v>12</v>
      </c>
      <c r="H5" s="12">
        <v>3</v>
      </c>
      <c r="I5" s="12">
        <v>20</v>
      </c>
      <c r="J5" s="12">
        <v>30.83</v>
      </c>
      <c r="K5" s="12">
        <v>16.149999999999999</v>
      </c>
      <c r="L5" s="12">
        <v>4</v>
      </c>
      <c r="M5" s="12">
        <v>1</v>
      </c>
      <c r="N5" s="12">
        <v>0</v>
      </c>
      <c r="O5" s="12">
        <v>1</v>
      </c>
      <c r="P5" s="12">
        <v>4</v>
      </c>
      <c r="Q5" s="12">
        <v>54.98</v>
      </c>
      <c r="R5" s="12"/>
      <c r="S5" s="12">
        <v>0</v>
      </c>
      <c r="T5" s="12"/>
      <c r="U5" s="12">
        <v>0</v>
      </c>
      <c r="V5" s="12">
        <f t="shared" si="1"/>
        <v>54.98</v>
      </c>
      <c r="W5" s="14" t="s">
        <v>94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>
      <pane ySplit="2" topLeftCell="A3" activePane="bottomLeft" state="frozen"/>
      <selection activeCell="D1" sqref="D1"/>
      <selection pane="bottomLeft" activeCell="R20" sqref="R20"/>
    </sheetView>
  </sheetViews>
  <sheetFormatPr defaultRowHeight="15"/>
  <cols>
    <col min="1" max="1" width="3.7109375" bestFit="1" customWidth="1"/>
    <col min="2" max="2" width="14.5703125" bestFit="1" customWidth="1"/>
    <col min="3" max="3" width="9.7109375" bestFit="1" customWidth="1"/>
    <col min="4" max="4" width="14.42578125" customWidth="1"/>
    <col min="5" max="5" width="7" bestFit="1" customWidth="1"/>
    <col min="6" max="6" width="17.5703125" customWidth="1"/>
    <col min="7" max="7" width="5.85546875" customWidth="1"/>
    <col min="8" max="9" width="5.85546875" bestFit="1" customWidth="1"/>
    <col min="10" max="10" width="5.85546875" style="8" bestFit="1" customWidth="1"/>
    <col min="11" max="11" width="5" style="8" bestFit="1" customWidth="1"/>
    <col min="12" max="12" width="6.140625" bestFit="1" customWidth="1"/>
    <col min="13" max="13" width="5.140625" bestFit="1" customWidth="1"/>
    <col min="14" max="14" width="5.85546875" bestFit="1" customWidth="1"/>
    <col min="15" max="15" width="6.42578125" bestFit="1" customWidth="1"/>
    <col min="16" max="16" width="6" bestFit="1" customWidth="1"/>
    <col min="17" max="17" width="6.28515625" style="8" bestFit="1" customWidth="1"/>
    <col min="18" max="18" width="12" customWidth="1"/>
    <col min="19" max="19" width="5.140625" customWidth="1"/>
    <col min="20" max="20" width="11.85546875" customWidth="1"/>
    <col min="21" max="21" width="6.28515625" bestFit="1" customWidth="1"/>
    <col min="22" max="22" width="6.28515625" style="8" customWidth="1"/>
    <col min="23" max="23" width="5.85546875" customWidth="1"/>
  </cols>
  <sheetData>
    <row r="1" spans="1:23" s="1" customFormat="1">
      <c r="A1" s="18" t="s">
        <v>2</v>
      </c>
      <c r="B1" s="19"/>
      <c r="C1" s="6" t="s">
        <v>31</v>
      </c>
      <c r="D1" s="18" t="s">
        <v>32</v>
      </c>
      <c r="E1" s="19"/>
      <c r="F1" s="7" t="s">
        <v>124</v>
      </c>
      <c r="G1" s="6" t="s">
        <v>1</v>
      </c>
      <c r="H1" s="6" t="s">
        <v>1</v>
      </c>
      <c r="I1" s="6" t="s">
        <v>1</v>
      </c>
      <c r="J1" s="10" t="s">
        <v>1</v>
      </c>
      <c r="K1" s="10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10" t="s">
        <v>1</v>
      </c>
      <c r="R1" s="6" t="s">
        <v>1</v>
      </c>
      <c r="S1" s="6" t="s">
        <v>1</v>
      </c>
      <c r="T1" s="6" t="s">
        <v>1</v>
      </c>
      <c r="U1" s="6" t="s">
        <v>1</v>
      </c>
      <c r="V1" s="10" t="s">
        <v>1</v>
      </c>
      <c r="W1" s="3" t="s">
        <v>1</v>
      </c>
    </row>
    <row r="2" spans="1:23" s="1" customFormat="1" ht="33.75" customHeight="1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11" t="s">
        <v>14</v>
      </c>
      <c r="K2" s="11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11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11" t="s">
        <v>21</v>
      </c>
      <c r="W2" s="5" t="s">
        <v>93</v>
      </c>
    </row>
    <row r="3" spans="1:23" s="15" customFormat="1" ht="22.5">
      <c r="A3" s="12">
        <v>1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>
        <v>13</v>
      </c>
      <c r="H3" s="12">
        <v>10</v>
      </c>
      <c r="I3" s="12">
        <v>9</v>
      </c>
      <c r="J3" s="13">
        <v>34.58</v>
      </c>
      <c r="K3" s="13">
        <v>39.130000000000003</v>
      </c>
      <c r="L3" s="12">
        <v>4</v>
      </c>
      <c r="M3" s="12">
        <v>1</v>
      </c>
      <c r="N3" s="12">
        <v>0</v>
      </c>
      <c r="O3" s="12">
        <v>1</v>
      </c>
      <c r="P3" s="12">
        <v>4</v>
      </c>
      <c r="Q3" s="13">
        <v>81.709999999999994</v>
      </c>
      <c r="R3" s="12"/>
      <c r="S3" s="12">
        <v>0</v>
      </c>
      <c r="T3" s="12"/>
      <c r="U3" s="12">
        <v>0</v>
      </c>
      <c r="V3" s="13">
        <f t="shared" ref="V3:V4" si="0">Q3+S3+U3</f>
        <v>81.709999999999994</v>
      </c>
      <c r="W3" s="14" t="s">
        <v>94</v>
      </c>
    </row>
    <row r="4" spans="1:23" s="15" customFormat="1">
      <c r="A4" s="12">
        <v>2</v>
      </c>
      <c r="B4" s="12" t="s">
        <v>103</v>
      </c>
      <c r="C4" s="12" t="s">
        <v>104</v>
      </c>
      <c r="D4" s="12" t="s">
        <v>45</v>
      </c>
      <c r="E4" s="12" t="s">
        <v>105</v>
      </c>
      <c r="F4" s="12" t="s">
        <v>125</v>
      </c>
      <c r="G4" s="12">
        <v>11</v>
      </c>
      <c r="H4" s="12">
        <v>2</v>
      </c>
      <c r="I4" s="12">
        <v>25</v>
      </c>
      <c r="J4" s="13">
        <v>28.12</v>
      </c>
      <c r="K4" s="13">
        <v>35.67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3">
        <f>J4+K4+L4++P4</f>
        <v>63.790000000000006</v>
      </c>
      <c r="R4" s="12"/>
      <c r="S4" s="12"/>
      <c r="T4" s="12"/>
      <c r="U4" s="12"/>
      <c r="V4" s="13">
        <f t="shared" si="0"/>
        <v>63.790000000000006</v>
      </c>
      <c r="W4" s="14" t="s">
        <v>106</v>
      </c>
    </row>
    <row r="5" spans="1:23" s="15" customFormat="1" ht="33.75">
      <c r="A5" s="12">
        <v>3</v>
      </c>
      <c r="B5" s="12" t="s">
        <v>38</v>
      </c>
      <c r="C5" s="12" t="s">
        <v>39</v>
      </c>
      <c r="D5" s="12" t="s">
        <v>40</v>
      </c>
      <c r="E5" s="12" t="s">
        <v>41</v>
      </c>
      <c r="F5" s="12" t="s">
        <v>42</v>
      </c>
      <c r="G5" s="12">
        <v>11</v>
      </c>
      <c r="H5" s="12">
        <v>6</v>
      </c>
      <c r="I5" s="12">
        <v>16</v>
      </c>
      <c r="J5" s="13">
        <v>28.95</v>
      </c>
      <c r="K5" s="13">
        <v>16.37</v>
      </c>
      <c r="L5" s="12">
        <v>4</v>
      </c>
      <c r="M5" s="12">
        <v>1</v>
      </c>
      <c r="N5" s="12">
        <v>1</v>
      </c>
      <c r="O5" s="12">
        <v>2</v>
      </c>
      <c r="P5" s="12">
        <v>8</v>
      </c>
      <c r="Q5" s="13">
        <v>57.32</v>
      </c>
      <c r="R5" s="12"/>
      <c r="S5" s="12">
        <v>0</v>
      </c>
      <c r="T5" s="12"/>
      <c r="U5" s="12">
        <v>0</v>
      </c>
      <c r="V5" s="13">
        <f t="shared" ref="V5:V31" si="1">Q5+S5+U5</f>
        <v>57.32</v>
      </c>
      <c r="W5" s="14" t="s">
        <v>94</v>
      </c>
    </row>
    <row r="6" spans="1:23" s="15" customFormat="1" ht="22.5">
      <c r="A6" s="12">
        <v>4</v>
      </c>
      <c r="B6" s="12" t="s">
        <v>43</v>
      </c>
      <c r="C6" s="12" t="s">
        <v>44</v>
      </c>
      <c r="D6" s="12" t="s">
        <v>45</v>
      </c>
      <c r="E6" s="12" t="s">
        <v>46</v>
      </c>
      <c r="F6" s="12" t="s">
        <v>47</v>
      </c>
      <c r="G6" s="12">
        <v>12</v>
      </c>
      <c r="H6" s="12">
        <v>2</v>
      </c>
      <c r="I6" s="12">
        <v>26</v>
      </c>
      <c r="J6" s="13">
        <v>30.62</v>
      </c>
      <c r="K6" s="13">
        <v>44.97</v>
      </c>
      <c r="L6" s="12">
        <v>4</v>
      </c>
      <c r="M6" s="12">
        <v>0</v>
      </c>
      <c r="N6" s="12">
        <v>0</v>
      </c>
      <c r="O6" s="12">
        <v>0</v>
      </c>
      <c r="P6" s="12">
        <v>0</v>
      </c>
      <c r="Q6" s="13">
        <v>79.59</v>
      </c>
      <c r="R6" s="12"/>
      <c r="S6" s="12">
        <v>0</v>
      </c>
      <c r="T6" s="12"/>
      <c r="U6" s="12">
        <v>0</v>
      </c>
      <c r="V6" s="13">
        <f t="shared" si="1"/>
        <v>79.59</v>
      </c>
      <c r="W6" s="14" t="s">
        <v>94</v>
      </c>
    </row>
    <row r="7" spans="1:23" s="15" customFormat="1" ht="33.75">
      <c r="A7" s="12">
        <v>5</v>
      </c>
      <c r="B7" s="12" t="s">
        <v>48</v>
      </c>
      <c r="C7" s="12" t="s">
        <v>49</v>
      </c>
      <c r="D7" s="12" t="s">
        <v>50</v>
      </c>
      <c r="E7" s="12" t="s">
        <v>51</v>
      </c>
      <c r="F7" s="12" t="s">
        <v>95</v>
      </c>
      <c r="G7" s="12">
        <v>11</v>
      </c>
      <c r="H7" s="12">
        <v>3</v>
      </c>
      <c r="I7" s="12">
        <v>6</v>
      </c>
      <c r="J7" s="13">
        <v>28.12</v>
      </c>
      <c r="K7" s="13">
        <v>36.22</v>
      </c>
      <c r="L7" s="12">
        <v>4</v>
      </c>
      <c r="M7" s="12">
        <v>2</v>
      </c>
      <c r="N7" s="12">
        <v>0</v>
      </c>
      <c r="O7" s="12">
        <v>2</v>
      </c>
      <c r="P7" s="12">
        <v>8</v>
      </c>
      <c r="Q7" s="13">
        <v>76.34</v>
      </c>
      <c r="R7" s="12"/>
      <c r="S7" s="12">
        <v>0</v>
      </c>
      <c r="T7" s="12"/>
      <c r="U7" s="12">
        <v>0</v>
      </c>
      <c r="V7" s="13">
        <f t="shared" si="1"/>
        <v>76.34</v>
      </c>
      <c r="W7" s="14" t="s">
        <v>94</v>
      </c>
    </row>
    <row r="8" spans="1:23" s="15" customFormat="1" ht="22.5" customHeight="1">
      <c r="A8" s="12">
        <v>6</v>
      </c>
      <c r="B8" s="12" t="s">
        <v>52</v>
      </c>
      <c r="C8" s="12" t="s">
        <v>53</v>
      </c>
      <c r="D8" s="12" t="s">
        <v>50</v>
      </c>
      <c r="E8" s="12" t="s">
        <v>54</v>
      </c>
      <c r="F8" s="12" t="s">
        <v>55</v>
      </c>
      <c r="G8" s="12">
        <v>10</v>
      </c>
      <c r="H8" s="12">
        <v>9</v>
      </c>
      <c r="I8" s="12">
        <v>14</v>
      </c>
      <c r="J8" s="13">
        <v>26.87</v>
      </c>
      <c r="K8" s="13">
        <v>26.64</v>
      </c>
      <c r="L8" s="12">
        <v>4</v>
      </c>
      <c r="M8" s="12">
        <v>2</v>
      </c>
      <c r="N8" s="12">
        <v>0</v>
      </c>
      <c r="O8" s="12">
        <v>2</v>
      </c>
      <c r="P8" s="12">
        <v>8</v>
      </c>
      <c r="Q8" s="13">
        <v>65.510000000000005</v>
      </c>
      <c r="R8" s="12"/>
      <c r="S8" s="12">
        <v>0</v>
      </c>
      <c r="T8" s="12"/>
      <c r="U8" s="12">
        <v>0</v>
      </c>
      <c r="V8" s="13">
        <f t="shared" si="1"/>
        <v>65.510000000000005</v>
      </c>
      <c r="W8" s="14" t="s">
        <v>94</v>
      </c>
    </row>
    <row r="9" spans="1:23" s="15" customFormat="1" ht="22.5" customHeight="1">
      <c r="A9" s="12"/>
      <c r="B9" s="12" t="s">
        <v>52</v>
      </c>
      <c r="C9" s="12" t="s">
        <v>53</v>
      </c>
      <c r="D9" s="12" t="s">
        <v>50</v>
      </c>
      <c r="E9" s="12" t="s">
        <v>54</v>
      </c>
      <c r="F9" s="12" t="s">
        <v>55</v>
      </c>
      <c r="G9" s="12">
        <v>10</v>
      </c>
      <c r="H9" s="12">
        <v>9</v>
      </c>
      <c r="I9" s="12">
        <v>14</v>
      </c>
      <c r="J9" s="13">
        <v>26.87</v>
      </c>
      <c r="K9" s="13">
        <v>26.64</v>
      </c>
      <c r="L9" s="12">
        <v>4</v>
      </c>
      <c r="M9" s="12">
        <v>2</v>
      </c>
      <c r="N9" s="12">
        <v>0</v>
      </c>
      <c r="O9" s="12">
        <v>2</v>
      </c>
      <c r="P9" s="12">
        <v>8</v>
      </c>
      <c r="Q9" s="13">
        <v>65.510000000000005</v>
      </c>
      <c r="R9" s="12" t="s">
        <v>96</v>
      </c>
      <c r="S9" s="12">
        <v>4</v>
      </c>
      <c r="T9" s="12"/>
      <c r="U9" s="12">
        <v>0</v>
      </c>
      <c r="V9" s="13">
        <f t="shared" ref="V9" si="2">Q9+S9+U9</f>
        <v>69.510000000000005</v>
      </c>
      <c r="W9" s="14" t="s">
        <v>94</v>
      </c>
    </row>
    <row r="10" spans="1:23" s="15" customFormat="1" ht="22.5">
      <c r="A10" s="12">
        <v>7</v>
      </c>
      <c r="B10" s="12" t="s">
        <v>56</v>
      </c>
      <c r="C10" s="12" t="s">
        <v>57</v>
      </c>
      <c r="D10" s="12" t="s">
        <v>58</v>
      </c>
      <c r="E10" s="12" t="s">
        <v>59</v>
      </c>
      <c r="F10" s="12" t="s">
        <v>60</v>
      </c>
      <c r="G10" s="12">
        <v>11</v>
      </c>
      <c r="H10" s="12">
        <v>5</v>
      </c>
      <c r="I10" s="12">
        <v>25</v>
      </c>
      <c r="J10" s="13">
        <v>28.75</v>
      </c>
      <c r="K10" s="13">
        <v>36.54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3">
        <v>65.290000000000006</v>
      </c>
      <c r="R10" s="12"/>
      <c r="S10" s="12">
        <v>0</v>
      </c>
      <c r="T10" s="12"/>
      <c r="U10" s="12">
        <v>0</v>
      </c>
      <c r="V10" s="13">
        <f t="shared" si="1"/>
        <v>65.290000000000006</v>
      </c>
      <c r="W10" s="14" t="s">
        <v>94</v>
      </c>
    </row>
    <row r="11" spans="1:23" s="15" customFormat="1" ht="22.5">
      <c r="A11" s="12">
        <v>8</v>
      </c>
      <c r="B11" s="12" t="s">
        <v>61</v>
      </c>
      <c r="C11" s="12" t="s">
        <v>62</v>
      </c>
      <c r="D11" s="12" t="s">
        <v>63</v>
      </c>
      <c r="E11" s="12">
        <v>708489</v>
      </c>
      <c r="F11" s="12" t="s">
        <v>64</v>
      </c>
      <c r="G11" s="12">
        <v>12</v>
      </c>
      <c r="H11" s="12">
        <v>0</v>
      </c>
      <c r="I11" s="12">
        <v>27</v>
      </c>
      <c r="J11" s="13">
        <v>30.2</v>
      </c>
      <c r="K11" s="13">
        <v>35.51</v>
      </c>
      <c r="L11" s="12">
        <v>4</v>
      </c>
      <c r="M11" s="12">
        <v>0</v>
      </c>
      <c r="N11" s="12">
        <v>0</v>
      </c>
      <c r="O11" s="12">
        <v>0</v>
      </c>
      <c r="P11" s="12">
        <v>0</v>
      </c>
      <c r="Q11" s="13">
        <v>69.709999999999994</v>
      </c>
      <c r="R11" s="12"/>
      <c r="S11" s="12">
        <v>0</v>
      </c>
      <c r="T11" s="12"/>
      <c r="U11" s="12">
        <v>0</v>
      </c>
      <c r="V11" s="13">
        <f t="shared" si="1"/>
        <v>69.709999999999994</v>
      </c>
      <c r="W11" s="14" t="s">
        <v>94</v>
      </c>
    </row>
    <row r="12" spans="1:23" s="15" customFormat="1" ht="22.5">
      <c r="A12" s="12"/>
      <c r="B12" s="12" t="s">
        <v>61</v>
      </c>
      <c r="C12" s="12" t="s">
        <v>62</v>
      </c>
      <c r="D12" s="12" t="s">
        <v>63</v>
      </c>
      <c r="E12" s="12">
        <v>708489</v>
      </c>
      <c r="F12" s="12" t="s">
        <v>64</v>
      </c>
      <c r="G12" s="12">
        <v>12</v>
      </c>
      <c r="H12" s="12">
        <v>0</v>
      </c>
      <c r="I12" s="12">
        <v>27</v>
      </c>
      <c r="J12" s="13">
        <v>30.2</v>
      </c>
      <c r="K12" s="13">
        <v>35.51</v>
      </c>
      <c r="L12" s="12">
        <v>4</v>
      </c>
      <c r="M12" s="12">
        <v>0</v>
      </c>
      <c r="N12" s="12">
        <v>0</v>
      </c>
      <c r="O12" s="12">
        <v>0</v>
      </c>
      <c r="P12" s="12">
        <v>0</v>
      </c>
      <c r="Q12" s="13">
        <v>69.709999999999994</v>
      </c>
      <c r="R12" s="12"/>
      <c r="S12" s="12">
        <v>0</v>
      </c>
      <c r="T12" s="12" t="s">
        <v>96</v>
      </c>
      <c r="U12" s="12">
        <v>4</v>
      </c>
      <c r="V12" s="13">
        <f t="shared" ref="V12" si="3">Q12+S12+U12</f>
        <v>73.709999999999994</v>
      </c>
      <c r="W12" s="14" t="s">
        <v>94</v>
      </c>
    </row>
    <row r="13" spans="1:23" s="15" customFormat="1" ht="22.5">
      <c r="A13" s="12">
        <v>9</v>
      </c>
      <c r="B13" s="12" t="s">
        <v>65</v>
      </c>
      <c r="C13" s="12" t="s">
        <v>66</v>
      </c>
      <c r="D13" s="12" t="s">
        <v>67</v>
      </c>
      <c r="E13" s="12">
        <v>708456</v>
      </c>
      <c r="F13" s="12" t="s">
        <v>68</v>
      </c>
      <c r="G13" s="12">
        <v>12</v>
      </c>
      <c r="H13" s="12">
        <v>4</v>
      </c>
      <c r="I13" s="12">
        <v>16</v>
      </c>
      <c r="J13" s="13">
        <v>31.04</v>
      </c>
      <c r="K13" s="13">
        <v>39.130000000000003</v>
      </c>
      <c r="L13" s="12">
        <v>4</v>
      </c>
      <c r="M13" s="12">
        <v>0</v>
      </c>
      <c r="N13" s="12">
        <v>0</v>
      </c>
      <c r="O13" s="12">
        <v>0</v>
      </c>
      <c r="P13" s="12">
        <v>0</v>
      </c>
      <c r="Q13" s="13">
        <v>74.17</v>
      </c>
      <c r="R13" s="12"/>
      <c r="S13" s="12">
        <v>0</v>
      </c>
      <c r="T13" s="12"/>
      <c r="U13" s="12">
        <v>0</v>
      </c>
      <c r="V13" s="13">
        <f t="shared" si="1"/>
        <v>74.17</v>
      </c>
      <c r="W13" s="14" t="s">
        <v>94</v>
      </c>
    </row>
    <row r="14" spans="1:23" s="15" customFormat="1" ht="22.5">
      <c r="A14" s="12"/>
      <c r="B14" s="12" t="s">
        <v>65</v>
      </c>
      <c r="C14" s="12" t="s">
        <v>66</v>
      </c>
      <c r="D14" s="12" t="s">
        <v>67</v>
      </c>
      <c r="E14" s="12">
        <v>708456</v>
      </c>
      <c r="F14" s="12" t="s">
        <v>68</v>
      </c>
      <c r="G14" s="12">
        <v>12</v>
      </c>
      <c r="H14" s="12">
        <v>4</v>
      </c>
      <c r="I14" s="12">
        <v>16</v>
      </c>
      <c r="J14" s="13">
        <v>31.04</v>
      </c>
      <c r="K14" s="13">
        <v>39.130000000000003</v>
      </c>
      <c r="L14" s="12">
        <v>4</v>
      </c>
      <c r="M14" s="12">
        <v>0</v>
      </c>
      <c r="N14" s="12">
        <v>0</v>
      </c>
      <c r="O14" s="12">
        <v>0</v>
      </c>
      <c r="P14" s="12">
        <v>0</v>
      </c>
      <c r="Q14" s="13">
        <v>74.17</v>
      </c>
      <c r="R14" s="12" t="s">
        <v>97</v>
      </c>
      <c r="S14" s="12">
        <v>4</v>
      </c>
      <c r="T14" s="12" t="s">
        <v>97</v>
      </c>
      <c r="U14" s="12">
        <v>4</v>
      </c>
      <c r="V14" s="13">
        <f t="shared" ref="V14:V15" si="4">Q14+S14+U14</f>
        <v>82.17</v>
      </c>
      <c r="W14" s="14" t="s">
        <v>94</v>
      </c>
    </row>
    <row r="15" spans="1:23" s="15" customFormat="1">
      <c r="A15" s="12">
        <v>10</v>
      </c>
      <c r="B15" s="12" t="s">
        <v>107</v>
      </c>
      <c r="C15" s="12" t="s">
        <v>108</v>
      </c>
      <c r="D15" s="12" t="s">
        <v>35</v>
      </c>
      <c r="E15" s="12">
        <v>722311</v>
      </c>
      <c r="F15" s="12" t="s">
        <v>125</v>
      </c>
      <c r="G15" s="12">
        <v>9</v>
      </c>
      <c r="H15" s="12">
        <v>7</v>
      </c>
      <c r="I15" s="12">
        <v>11</v>
      </c>
      <c r="J15" s="13">
        <v>23.95</v>
      </c>
      <c r="K15" s="13">
        <v>27.02</v>
      </c>
      <c r="L15" s="12">
        <v>4</v>
      </c>
      <c r="M15" s="12">
        <v>2</v>
      </c>
      <c r="N15" s="12">
        <v>0</v>
      </c>
      <c r="O15" s="12">
        <v>2</v>
      </c>
      <c r="P15" s="12">
        <v>8</v>
      </c>
      <c r="Q15" s="13">
        <f>J15+K15+L15++P15</f>
        <v>62.97</v>
      </c>
      <c r="R15" s="12"/>
      <c r="S15" s="12"/>
      <c r="T15" s="12"/>
      <c r="U15" s="12"/>
      <c r="V15" s="13">
        <f t="shared" si="4"/>
        <v>62.97</v>
      </c>
      <c r="W15" s="13" t="s">
        <v>106</v>
      </c>
    </row>
    <row r="16" spans="1:23" s="15" customFormat="1" ht="22.5">
      <c r="A16" s="12"/>
      <c r="B16" s="12" t="s">
        <v>107</v>
      </c>
      <c r="C16" s="12" t="s">
        <v>108</v>
      </c>
      <c r="D16" s="12" t="s">
        <v>35</v>
      </c>
      <c r="E16" s="12">
        <v>722311</v>
      </c>
      <c r="F16" s="12" t="s">
        <v>125</v>
      </c>
      <c r="G16" s="12">
        <v>9</v>
      </c>
      <c r="H16" s="12">
        <v>7</v>
      </c>
      <c r="I16" s="12">
        <v>11</v>
      </c>
      <c r="J16" s="13">
        <v>23.95</v>
      </c>
      <c r="K16" s="13">
        <v>27.02</v>
      </c>
      <c r="L16" s="12">
        <v>4</v>
      </c>
      <c r="M16" s="12">
        <v>2</v>
      </c>
      <c r="N16" s="12">
        <v>0</v>
      </c>
      <c r="O16" s="12">
        <v>2</v>
      </c>
      <c r="P16" s="12">
        <v>8</v>
      </c>
      <c r="Q16" s="13">
        <f>J16+K16+L16++P16</f>
        <v>62.97</v>
      </c>
      <c r="R16" s="12" t="s">
        <v>96</v>
      </c>
      <c r="S16" s="12">
        <v>4</v>
      </c>
      <c r="T16" s="12"/>
      <c r="U16" s="12"/>
      <c r="V16" s="13">
        <f t="shared" ref="V16" si="5">Q16+S16+U16</f>
        <v>66.97</v>
      </c>
      <c r="W16" s="13" t="s">
        <v>106</v>
      </c>
    </row>
    <row r="17" spans="1:23" s="15" customFormat="1" ht="22.5" customHeight="1">
      <c r="A17" s="12">
        <v>11</v>
      </c>
      <c r="B17" s="12" t="s">
        <v>69</v>
      </c>
      <c r="C17" s="12" t="s">
        <v>35</v>
      </c>
      <c r="D17" s="12" t="s">
        <v>70</v>
      </c>
      <c r="E17" s="12">
        <v>708747</v>
      </c>
      <c r="F17" s="12" t="s">
        <v>42</v>
      </c>
      <c r="G17" s="12">
        <v>9</v>
      </c>
      <c r="H17" s="12">
        <v>10</v>
      </c>
      <c r="I17" s="12">
        <v>17</v>
      </c>
      <c r="J17" s="13">
        <v>24.79</v>
      </c>
      <c r="K17" s="13">
        <v>33.880000000000003</v>
      </c>
      <c r="L17" s="12">
        <v>4</v>
      </c>
      <c r="M17" s="12">
        <v>2</v>
      </c>
      <c r="N17" s="12">
        <v>0</v>
      </c>
      <c r="O17" s="12">
        <v>2</v>
      </c>
      <c r="P17" s="12">
        <v>8</v>
      </c>
      <c r="Q17" s="13">
        <v>70.67</v>
      </c>
      <c r="R17" s="12"/>
      <c r="S17" s="12">
        <v>0</v>
      </c>
      <c r="T17" s="12"/>
      <c r="U17" s="12">
        <v>0</v>
      </c>
      <c r="V17" s="13">
        <f t="shared" si="1"/>
        <v>70.67</v>
      </c>
      <c r="W17" s="14" t="s">
        <v>94</v>
      </c>
    </row>
    <row r="18" spans="1:23" s="15" customFormat="1" ht="22.5" customHeight="1">
      <c r="A18" s="12"/>
      <c r="B18" s="12" t="s">
        <v>69</v>
      </c>
      <c r="C18" s="12" t="s">
        <v>35</v>
      </c>
      <c r="D18" s="12" t="s">
        <v>70</v>
      </c>
      <c r="E18" s="12">
        <v>708747</v>
      </c>
      <c r="F18" s="12" t="s">
        <v>42</v>
      </c>
      <c r="G18" s="12">
        <v>9</v>
      </c>
      <c r="H18" s="12">
        <v>10</v>
      </c>
      <c r="I18" s="12">
        <v>17</v>
      </c>
      <c r="J18" s="13">
        <v>24.79</v>
      </c>
      <c r="K18" s="13">
        <v>33.880000000000003</v>
      </c>
      <c r="L18" s="12">
        <v>4</v>
      </c>
      <c r="M18" s="12">
        <v>2</v>
      </c>
      <c r="N18" s="12">
        <v>0</v>
      </c>
      <c r="O18" s="12">
        <v>2</v>
      </c>
      <c r="P18" s="12">
        <v>8</v>
      </c>
      <c r="Q18" s="13">
        <v>70.67</v>
      </c>
      <c r="R18" s="12"/>
      <c r="S18" s="12">
        <v>0</v>
      </c>
      <c r="T18" s="12" t="s">
        <v>98</v>
      </c>
      <c r="U18" s="12">
        <v>4</v>
      </c>
      <c r="V18" s="13">
        <f t="shared" ref="V18" si="6">Q18+S18+U18</f>
        <v>74.67</v>
      </c>
      <c r="W18" s="14" t="s">
        <v>94</v>
      </c>
    </row>
    <row r="19" spans="1:23" s="15" customFormat="1" ht="22.5" customHeight="1">
      <c r="A19" s="12">
        <v>12</v>
      </c>
      <c r="B19" s="12" t="s">
        <v>71</v>
      </c>
      <c r="C19" s="12" t="s">
        <v>72</v>
      </c>
      <c r="D19" s="12" t="s">
        <v>73</v>
      </c>
      <c r="E19" s="12">
        <v>708667</v>
      </c>
      <c r="F19" s="12" t="s">
        <v>60</v>
      </c>
      <c r="G19" s="12">
        <v>11</v>
      </c>
      <c r="H19" s="12">
        <v>6</v>
      </c>
      <c r="I19" s="12">
        <v>21</v>
      </c>
      <c r="J19" s="13">
        <v>28.95</v>
      </c>
      <c r="K19" s="13">
        <v>30.38</v>
      </c>
      <c r="L19" s="12">
        <v>4</v>
      </c>
      <c r="M19" s="12">
        <v>2</v>
      </c>
      <c r="N19" s="12">
        <v>0</v>
      </c>
      <c r="O19" s="12">
        <v>2</v>
      </c>
      <c r="P19" s="12">
        <v>8</v>
      </c>
      <c r="Q19" s="13">
        <f t="shared" ref="Q19:Q20" si="7">J19+K19+L19++P19</f>
        <v>71.33</v>
      </c>
      <c r="R19" s="12"/>
      <c r="S19" s="12">
        <v>0</v>
      </c>
      <c r="T19" s="12"/>
      <c r="U19" s="12">
        <v>0</v>
      </c>
      <c r="V19" s="13">
        <f t="shared" si="1"/>
        <v>71.33</v>
      </c>
      <c r="W19" s="14" t="s">
        <v>94</v>
      </c>
    </row>
    <row r="20" spans="1:23" s="15" customFormat="1" ht="22.5" customHeight="1">
      <c r="A20" s="12"/>
      <c r="B20" s="12" t="s">
        <v>71</v>
      </c>
      <c r="C20" s="12" t="s">
        <v>72</v>
      </c>
      <c r="D20" s="12" t="s">
        <v>73</v>
      </c>
      <c r="E20" s="12">
        <v>708667</v>
      </c>
      <c r="F20" s="12" t="s">
        <v>60</v>
      </c>
      <c r="G20" s="12">
        <v>11</v>
      </c>
      <c r="H20" s="12">
        <v>6</v>
      </c>
      <c r="I20" s="12">
        <v>21</v>
      </c>
      <c r="J20" s="13">
        <v>28.95</v>
      </c>
      <c r="K20" s="13">
        <v>30.38</v>
      </c>
      <c r="L20" s="12">
        <v>4</v>
      </c>
      <c r="M20" s="12">
        <v>2</v>
      </c>
      <c r="N20" s="12">
        <v>0</v>
      </c>
      <c r="O20" s="12">
        <v>2</v>
      </c>
      <c r="P20" s="12">
        <v>8</v>
      </c>
      <c r="Q20" s="13">
        <f t="shared" si="7"/>
        <v>71.33</v>
      </c>
      <c r="R20" s="12"/>
      <c r="S20" s="12">
        <v>0</v>
      </c>
      <c r="T20" s="12" t="s">
        <v>99</v>
      </c>
      <c r="U20" s="12">
        <v>4</v>
      </c>
      <c r="V20" s="13">
        <f t="shared" ref="V20:V21" si="8">Q20+S20+U20</f>
        <v>75.33</v>
      </c>
      <c r="W20" s="14" t="s">
        <v>94</v>
      </c>
    </row>
    <row r="21" spans="1:23" s="15" customFormat="1" ht="22.5" customHeight="1">
      <c r="A21" s="12">
        <v>13</v>
      </c>
      <c r="B21" s="12" t="s">
        <v>109</v>
      </c>
      <c r="C21" s="12" t="s">
        <v>110</v>
      </c>
      <c r="D21" s="12" t="s">
        <v>45</v>
      </c>
      <c r="E21" s="12" t="s">
        <v>111</v>
      </c>
      <c r="F21" s="12" t="s">
        <v>125</v>
      </c>
      <c r="G21" s="12">
        <v>9</v>
      </c>
      <c r="H21" s="12">
        <v>1</v>
      </c>
      <c r="I21" s="12">
        <v>12</v>
      </c>
      <c r="J21" s="13">
        <v>22.7</v>
      </c>
      <c r="K21" s="13">
        <v>36.119999999999997</v>
      </c>
      <c r="L21" s="12">
        <v>4</v>
      </c>
      <c r="M21" s="12">
        <v>1</v>
      </c>
      <c r="N21" s="12">
        <v>0</v>
      </c>
      <c r="O21" s="12">
        <v>1</v>
      </c>
      <c r="P21" s="12">
        <v>4</v>
      </c>
      <c r="Q21" s="13">
        <f>J21+K21+L21++P21</f>
        <v>66.819999999999993</v>
      </c>
      <c r="R21" s="12"/>
      <c r="S21" s="12"/>
      <c r="T21" s="12"/>
      <c r="U21" s="12"/>
      <c r="V21" s="13">
        <f t="shared" si="8"/>
        <v>66.819999999999993</v>
      </c>
      <c r="W21" s="13" t="s">
        <v>106</v>
      </c>
    </row>
    <row r="22" spans="1:23" s="15" customFormat="1" ht="22.5" customHeight="1">
      <c r="A22" s="12"/>
      <c r="B22" s="12" t="s">
        <v>109</v>
      </c>
      <c r="C22" s="12" t="s">
        <v>110</v>
      </c>
      <c r="D22" s="12" t="s">
        <v>45</v>
      </c>
      <c r="E22" s="12" t="s">
        <v>111</v>
      </c>
      <c r="F22" s="12" t="s">
        <v>125</v>
      </c>
      <c r="G22" s="12">
        <v>9</v>
      </c>
      <c r="H22" s="12">
        <v>1</v>
      </c>
      <c r="I22" s="12">
        <v>12</v>
      </c>
      <c r="J22" s="13">
        <v>22.7</v>
      </c>
      <c r="K22" s="13">
        <v>36.119999999999997</v>
      </c>
      <c r="L22" s="12">
        <v>4</v>
      </c>
      <c r="M22" s="12">
        <v>1</v>
      </c>
      <c r="N22" s="12">
        <v>0</v>
      </c>
      <c r="O22" s="12">
        <v>1</v>
      </c>
      <c r="P22" s="12">
        <v>4</v>
      </c>
      <c r="Q22" s="13">
        <f>J22+K22+L22++P22</f>
        <v>66.819999999999993</v>
      </c>
      <c r="R22" s="12" t="s">
        <v>98</v>
      </c>
      <c r="S22" s="12">
        <v>4</v>
      </c>
      <c r="T22" s="12" t="s">
        <v>98</v>
      </c>
      <c r="U22" s="12">
        <v>4</v>
      </c>
      <c r="V22" s="13">
        <f t="shared" ref="V22" si="9">Q22+S22+U22</f>
        <v>74.819999999999993</v>
      </c>
      <c r="W22" s="13"/>
    </row>
    <row r="23" spans="1:23" s="15" customFormat="1" ht="22.5" customHeight="1">
      <c r="A23" s="12">
        <v>14</v>
      </c>
      <c r="B23" s="12" t="s">
        <v>74</v>
      </c>
      <c r="C23" s="12" t="s">
        <v>27</v>
      </c>
      <c r="D23" s="12" t="s">
        <v>67</v>
      </c>
      <c r="E23" s="12">
        <v>708664</v>
      </c>
      <c r="F23" s="12" t="s">
        <v>75</v>
      </c>
      <c r="G23" s="12">
        <v>10</v>
      </c>
      <c r="H23" s="12">
        <v>10</v>
      </c>
      <c r="I23" s="12">
        <v>18</v>
      </c>
      <c r="J23" s="13">
        <v>27.29</v>
      </c>
      <c r="K23" s="13">
        <v>34.880000000000003</v>
      </c>
      <c r="L23" s="12">
        <v>4</v>
      </c>
      <c r="M23" s="12">
        <v>2</v>
      </c>
      <c r="N23" s="12">
        <v>0</v>
      </c>
      <c r="O23" s="12">
        <v>2</v>
      </c>
      <c r="P23" s="12">
        <v>8</v>
      </c>
      <c r="Q23" s="13">
        <v>74.17</v>
      </c>
      <c r="R23" s="12"/>
      <c r="S23" s="12">
        <v>0</v>
      </c>
      <c r="T23" s="12"/>
      <c r="U23" s="12">
        <v>0</v>
      </c>
      <c r="V23" s="13">
        <f t="shared" si="1"/>
        <v>74.17</v>
      </c>
      <c r="W23" s="14" t="s">
        <v>94</v>
      </c>
    </row>
    <row r="24" spans="1:23" s="15" customFormat="1" ht="22.5" customHeight="1">
      <c r="A24" s="12">
        <v>15</v>
      </c>
      <c r="B24" s="12" t="s">
        <v>76</v>
      </c>
      <c r="C24" s="12" t="s">
        <v>77</v>
      </c>
      <c r="D24" s="12" t="s">
        <v>78</v>
      </c>
      <c r="E24" s="12">
        <v>708769</v>
      </c>
      <c r="F24" s="12" t="s">
        <v>79</v>
      </c>
      <c r="G24" s="12">
        <v>10</v>
      </c>
      <c r="H24" s="12">
        <v>8</v>
      </c>
      <c r="I24" s="12">
        <v>8</v>
      </c>
      <c r="J24" s="13">
        <v>26.66</v>
      </c>
      <c r="K24" s="13">
        <v>28.8</v>
      </c>
      <c r="L24" s="12">
        <v>4</v>
      </c>
      <c r="M24" s="12">
        <v>2</v>
      </c>
      <c r="N24" s="12">
        <v>0</v>
      </c>
      <c r="O24" s="12">
        <v>2</v>
      </c>
      <c r="P24" s="12">
        <v>8</v>
      </c>
      <c r="Q24" s="13">
        <v>67.459999999999994</v>
      </c>
      <c r="R24" s="12"/>
      <c r="S24" s="12">
        <v>0</v>
      </c>
      <c r="T24" s="12"/>
      <c r="U24" s="12">
        <v>0</v>
      </c>
      <c r="V24" s="13">
        <f t="shared" si="1"/>
        <v>67.459999999999994</v>
      </c>
      <c r="W24" s="14" t="s">
        <v>94</v>
      </c>
    </row>
    <row r="25" spans="1:23" s="15" customFormat="1" ht="22.5" customHeight="1">
      <c r="A25" s="12"/>
      <c r="B25" s="12" t="s">
        <v>76</v>
      </c>
      <c r="C25" s="12" t="s">
        <v>77</v>
      </c>
      <c r="D25" s="12" t="s">
        <v>78</v>
      </c>
      <c r="E25" s="12">
        <v>708769</v>
      </c>
      <c r="F25" s="12" t="s">
        <v>79</v>
      </c>
      <c r="G25" s="12">
        <v>10</v>
      </c>
      <c r="H25" s="12">
        <v>8</v>
      </c>
      <c r="I25" s="12">
        <v>8</v>
      </c>
      <c r="J25" s="13">
        <v>26.66</v>
      </c>
      <c r="K25" s="13">
        <v>28.8</v>
      </c>
      <c r="L25" s="12">
        <v>4</v>
      </c>
      <c r="M25" s="12">
        <v>2</v>
      </c>
      <c r="N25" s="12">
        <v>0</v>
      </c>
      <c r="O25" s="12">
        <v>2</v>
      </c>
      <c r="P25" s="12">
        <v>8</v>
      </c>
      <c r="Q25" s="13">
        <v>67.459999999999994</v>
      </c>
      <c r="R25" s="12" t="s">
        <v>96</v>
      </c>
      <c r="S25" s="12">
        <v>4</v>
      </c>
      <c r="T25" s="12"/>
      <c r="U25" s="12">
        <v>0</v>
      </c>
      <c r="V25" s="13">
        <f t="shared" ref="V25:V28" si="10">Q25+S25+U25</f>
        <v>71.459999999999994</v>
      </c>
      <c r="W25" s="14" t="s">
        <v>94</v>
      </c>
    </row>
    <row r="26" spans="1:23" s="15" customFormat="1" ht="22.5" customHeight="1">
      <c r="A26" s="12"/>
      <c r="B26" s="12" t="s">
        <v>76</v>
      </c>
      <c r="C26" s="12" t="s">
        <v>77</v>
      </c>
      <c r="D26" s="12" t="s">
        <v>78</v>
      </c>
      <c r="E26" s="12">
        <v>708769</v>
      </c>
      <c r="F26" s="12" t="s">
        <v>79</v>
      </c>
      <c r="G26" s="12">
        <v>10</v>
      </c>
      <c r="H26" s="12">
        <v>8</v>
      </c>
      <c r="I26" s="12">
        <v>8</v>
      </c>
      <c r="J26" s="13">
        <v>26.66</v>
      </c>
      <c r="K26" s="13">
        <v>28.8</v>
      </c>
      <c r="L26" s="12">
        <v>4</v>
      </c>
      <c r="M26" s="12">
        <v>2</v>
      </c>
      <c r="N26" s="12">
        <v>0</v>
      </c>
      <c r="O26" s="12">
        <v>2</v>
      </c>
      <c r="P26" s="12">
        <v>8</v>
      </c>
      <c r="Q26" s="13">
        <v>67.459999999999994</v>
      </c>
      <c r="R26" s="12"/>
      <c r="S26" s="12">
        <v>0</v>
      </c>
      <c r="T26" s="12" t="s">
        <v>99</v>
      </c>
      <c r="U26" s="12">
        <v>4</v>
      </c>
      <c r="V26" s="13">
        <f t="shared" si="10"/>
        <v>71.459999999999994</v>
      </c>
      <c r="W26" s="14" t="s">
        <v>94</v>
      </c>
    </row>
    <row r="27" spans="1:23" s="15" customFormat="1" ht="22.5" customHeight="1">
      <c r="A27" s="12">
        <v>16</v>
      </c>
      <c r="B27" s="12" t="s">
        <v>112</v>
      </c>
      <c r="C27" s="12" t="s">
        <v>113</v>
      </c>
      <c r="D27" s="12" t="s">
        <v>114</v>
      </c>
      <c r="E27" s="12" t="s">
        <v>115</v>
      </c>
      <c r="F27" s="12" t="s">
        <v>125</v>
      </c>
      <c r="G27" s="12">
        <v>8</v>
      </c>
      <c r="H27" s="12">
        <v>2</v>
      </c>
      <c r="I27" s="12">
        <v>20</v>
      </c>
      <c r="J27" s="13">
        <v>20.62</v>
      </c>
      <c r="K27" s="13">
        <v>38.46</v>
      </c>
      <c r="L27" s="12">
        <v>4</v>
      </c>
      <c r="M27" s="12">
        <v>1</v>
      </c>
      <c r="N27" s="12">
        <v>0</v>
      </c>
      <c r="O27" s="12">
        <v>1</v>
      </c>
      <c r="P27" s="12">
        <v>4</v>
      </c>
      <c r="Q27" s="13">
        <f t="shared" ref="Q27:Q28" si="11">J27+K27+L27++P27</f>
        <v>67.08</v>
      </c>
      <c r="R27" s="12"/>
      <c r="S27" s="12"/>
      <c r="T27" s="12"/>
      <c r="U27" s="12"/>
      <c r="V27" s="13">
        <f t="shared" si="10"/>
        <v>67.08</v>
      </c>
      <c r="W27" s="13" t="s">
        <v>106</v>
      </c>
    </row>
    <row r="28" spans="1:23" s="15" customFormat="1" ht="22.5" customHeight="1">
      <c r="A28" s="12">
        <v>17</v>
      </c>
      <c r="B28" s="12" t="s">
        <v>116</v>
      </c>
      <c r="C28" s="12" t="s">
        <v>117</v>
      </c>
      <c r="D28" s="12" t="s">
        <v>118</v>
      </c>
      <c r="E28" s="12" t="s">
        <v>119</v>
      </c>
      <c r="F28" s="12" t="s">
        <v>125</v>
      </c>
      <c r="G28" s="12">
        <v>10</v>
      </c>
      <c r="H28" s="12">
        <v>8</v>
      </c>
      <c r="I28" s="12">
        <v>8</v>
      </c>
      <c r="J28" s="13">
        <v>26.66</v>
      </c>
      <c r="K28" s="13">
        <v>30.84</v>
      </c>
      <c r="L28" s="12">
        <v>4</v>
      </c>
      <c r="M28" s="12">
        <v>2</v>
      </c>
      <c r="N28" s="12">
        <v>0</v>
      </c>
      <c r="O28" s="12">
        <v>2</v>
      </c>
      <c r="P28" s="12">
        <v>8</v>
      </c>
      <c r="Q28" s="13">
        <f t="shared" si="11"/>
        <v>69.5</v>
      </c>
      <c r="R28" s="12"/>
      <c r="S28" s="12"/>
      <c r="T28" s="12"/>
      <c r="U28" s="12"/>
      <c r="V28" s="13">
        <f t="shared" si="10"/>
        <v>69.5</v>
      </c>
      <c r="W28" s="13" t="s">
        <v>106</v>
      </c>
    </row>
    <row r="29" spans="1:23" s="15" customFormat="1" ht="22.5" customHeight="1">
      <c r="A29" s="12">
        <v>18</v>
      </c>
      <c r="B29" s="12" t="s">
        <v>80</v>
      </c>
      <c r="C29" s="12" t="s">
        <v>81</v>
      </c>
      <c r="D29" s="12" t="s">
        <v>82</v>
      </c>
      <c r="E29" s="12" t="s">
        <v>83</v>
      </c>
      <c r="F29" s="12" t="s">
        <v>84</v>
      </c>
      <c r="G29" s="12">
        <v>12</v>
      </c>
      <c r="H29" s="12">
        <v>11</v>
      </c>
      <c r="I29" s="12">
        <v>9</v>
      </c>
      <c r="J29" s="13">
        <v>32.29</v>
      </c>
      <c r="K29" s="13">
        <v>31.59</v>
      </c>
      <c r="L29" s="12">
        <v>4</v>
      </c>
      <c r="M29" s="12">
        <v>1</v>
      </c>
      <c r="N29" s="12">
        <v>0</v>
      </c>
      <c r="O29" s="12">
        <v>1</v>
      </c>
      <c r="P29" s="12">
        <v>4</v>
      </c>
      <c r="Q29" s="13">
        <v>71.88</v>
      </c>
      <c r="R29" s="12"/>
      <c r="S29" s="12">
        <v>0</v>
      </c>
      <c r="T29" s="12"/>
      <c r="U29" s="12">
        <v>0</v>
      </c>
      <c r="V29" s="13">
        <f t="shared" si="1"/>
        <v>71.88</v>
      </c>
      <c r="W29" s="14" t="s">
        <v>94</v>
      </c>
    </row>
    <row r="30" spans="1:23" s="15" customFormat="1" ht="22.5" customHeight="1">
      <c r="A30" s="12">
        <v>19</v>
      </c>
      <c r="B30" s="12" t="s">
        <v>85</v>
      </c>
      <c r="C30" s="12" t="s">
        <v>86</v>
      </c>
      <c r="D30" s="12" t="s">
        <v>87</v>
      </c>
      <c r="E30" s="12" t="s">
        <v>88</v>
      </c>
      <c r="F30" s="12" t="s">
        <v>89</v>
      </c>
      <c r="G30" s="12">
        <v>12</v>
      </c>
      <c r="H30" s="12">
        <v>10</v>
      </c>
      <c r="I30" s="12">
        <v>9</v>
      </c>
      <c r="J30" s="13">
        <v>32.08</v>
      </c>
      <c r="K30" s="13">
        <v>31.97</v>
      </c>
      <c r="L30" s="12">
        <v>4</v>
      </c>
      <c r="M30" s="12">
        <v>2</v>
      </c>
      <c r="N30" s="12">
        <v>0</v>
      </c>
      <c r="O30" s="12">
        <v>2</v>
      </c>
      <c r="P30" s="12">
        <v>8</v>
      </c>
      <c r="Q30" s="13">
        <v>76.05</v>
      </c>
      <c r="R30" s="12"/>
      <c r="S30" s="12">
        <v>0</v>
      </c>
      <c r="T30" s="12"/>
      <c r="U30" s="12">
        <v>0</v>
      </c>
      <c r="V30" s="13">
        <f t="shared" si="1"/>
        <v>76.05</v>
      </c>
      <c r="W30" s="14" t="s">
        <v>94</v>
      </c>
    </row>
    <row r="31" spans="1:23" s="15" customFormat="1" ht="22.5" customHeight="1">
      <c r="A31" s="12">
        <v>20</v>
      </c>
      <c r="B31" s="12" t="s">
        <v>90</v>
      </c>
      <c r="C31" s="12" t="s">
        <v>86</v>
      </c>
      <c r="D31" s="12" t="s">
        <v>91</v>
      </c>
      <c r="E31" s="12">
        <v>708873</v>
      </c>
      <c r="F31" s="12" t="s">
        <v>92</v>
      </c>
      <c r="G31" s="12">
        <v>10</v>
      </c>
      <c r="H31" s="12">
        <v>8</v>
      </c>
      <c r="I31" s="12">
        <v>25</v>
      </c>
      <c r="J31" s="13">
        <v>26.87</v>
      </c>
      <c r="K31" s="13">
        <v>30.14</v>
      </c>
      <c r="L31" s="12">
        <v>4</v>
      </c>
      <c r="M31" s="12">
        <v>2</v>
      </c>
      <c r="N31" s="12">
        <v>0</v>
      </c>
      <c r="O31" s="12">
        <v>2</v>
      </c>
      <c r="P31" s="12">
        <v>8</v>
      </c>
      <c r="Q31" s="13">
        <v>69.010000000000005</v>
      </c>
      <c r="R31" s="12"/>
      <c r="S31" s="12">
        <v>0</v>
      </c>
      <c r="T31" s="12"/>
      <c r="U31" s="12">
        <v>0</v>
      </c>
      <c r="V31" s="13">
        <f t="shared" si="1"/>
        <v>69.010000000000005</v>
      </c>
      <c r="W31" s="14" t="s">
        <v>94</v>
      </c>
    </row>
    <row r="32" spans="1:23" s="15" customFormat="1" ht="22.5">
      <c r="A32" s="12"/>
      <c r="B32" s="12" t="s">
        <v>90</v>
      </c>
      <c r="C32" s="12" t="s">
        <v>86</v>
      </c>
      <c r="D32" s="12" t="s">
        <v>91</v>
      </c>
      <c r="E32" s="12">
        <v>708873</v>
      </c>
      <c r="F32" s="12" t="s">
        <v>92</v>
      </c>
      <c r="G32" s="12">
        <v>10</v>
      </c>
      <c r="H32" s="12">
        <v>8</v>
      </c>
      <c r="I32" s="12">
        <v>25</v>
      </c>
      <c r="J32" s="13">
        <v>26.87</v>
      </c>
      <c r="K32" s="13">
        <v>30.14</v>
      </c>
      <c r="L32" s="12">
        <v>4</v>
      </c>
      <c r="M32" s="12">
        <v>2</v>
      </c>
      <c r="N32" s="12">
        <v>0</v>
      </c>
      <c r="O32" s="12">
        <v>2</v>
      </c>
      <c r="P32" s="12">
        <v>8</v>
      </c>
      <c r="Q32" s="13">
        <v>69.010000000000005</v>
      </c>
      <c r="R32" s="12" t="s">
        <v>96</v>
      </c>
      <c r="S32" s="12">
        <v>4</v>
      </c>
      <c r="T32" s="12"/>
      <c r="U32" s="12">
        <v>0</v>
      </c>
      <c r="V32" s="13">
        <f t="shared" ref="V32" si="12">Q32+S32+U32</f>
        <v>73.010000000000005</v>
      </c>
      <c r="W32" s="14" t="s">
        <v>94</v>
      </c>
    </row>
  </sheetData>
  <mergeCells count="2">
    <mergeCell ref="A1:B1"/>
    <mergeCell ref="D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ΠΕ60</vt:lpstr>
      <vt:lpstr>ΠΕ71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2024-01-23T07:33:35Z</dcterms:created>
  <dcterms:modified xsi:type="dcterms:W3CDTF">2024-04-19T06:27:53Z</dcterms:modified>
</cp:coreProperties>
</file>