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040" activeTab="5"/>
  </bookViews>
  <sheets>
    <sheet name="ΠΕ06" sheetId="2" r:id="rId1"/>
    <sheet name="ΠΕ07" sheetId="3" r:id="rId2"/>
    <sheet name="ΠΕ08" sheetId="4" r:id="rId3"/>
    <sheet name="ΠΕ11" sheetId="5" r:id="rId4"/>
    <sheet name="ΠΕ60" sheetId="6" r:id="rId5"/>
    <sheet name="ΠΕ70" sheetId="7" r:id="rId6"/>
    <sheet name="ΠΕ86" sheetId="8" r:id="rId7"/>
    <sheet name="ΠΕ79.01" sheetId="9" r:id="rId8"/>
  </sheets>
  <definedNames>
    <definedName name="_xlnm._FilterDatabase" localSheetId="0" hidden="1">ΠΕ06!$A$2:$X$2</definedName>
    <definedName name="_xlnm._FilterDatabase" localSheetId="4" hidden="1">ΠΕ60!$A$2:$W$74</definedName>
    <definedName name="_xlnm._FilterDatabase" localSheetId="5" hidden="1">ΠΕ70!$A$2:$X$2</definedName>
  </definedNames>
  <calcPr calcId="124519"/>
</workbook>
</file>

<file path=xl/calcChain.xml><?xml version="1.0" encoding="utf-8"?>
<calcChain xmlns="http://schemas.openxmlformats.org/spreadsheetml/2006/main">
  <c r="V209" i="7"/>
  <c r="Q209"/>
  <c r="Q22" l="1"/>
  <c r="V22" s="1"/>
  <c r="Q208" l="1"/>
  <c r="V208" s="1"/>
  <c r="Q210"/>
  <c r="V210" s="1"/>
  <c r="Q63"/>
  <c r="V63" s="1"/>
  <c r="Q194"/>
  <c r="V194" s="1"/>
  <c r="Q193"/>
  <c r="V193" s="1"/>
  <c r="Q161"/>
  <c r="V161" s="1"/>
  <c r="Q152"/>
  <c r="V152" s="1"/>
  <c r="Q139"/>
  <c r="V139" s="1"/>
  <c r="Q138"/>
  <c r="V138" s="1"/>
  <c r="Q134"/>
  <c r="V134" s="1"/>
  <c r="Q128"/>
  <c r="V128" s="1"/>
  <c r="Q104"/>
  <c r="V104" s="1"/>
  <c r="Q100"/>
  <c r="V100" s="1"/>
  <c r="Q89"/>
  <c r="V89" s="1"/>
  <c r="Q74"/>
  <c r="V74" s="1"/>
  <c r="Q23"/>
  <c r="Q20"/>
  <c r="V20" s="1"/>
  <c r="Q7"/>
  <c r="V7" s="1"/>
  <c r="Q214"/>
  <c r="V214" s="1"/>
  <c r="Q212"/>
  <c r="V212" s="1"/>
  <c r="Q211"/>
  <c r="V211" s="1"/>
  <c r="Q207"/>
  <c r="V207" s="1"/>
  <c r="Q206"/>
  <c r="V206" s="1"/>
  <c r="Q203"/>
  <c r="V203" s="1"/>
  <c r="Q202"/>
  <c r="V202" s="1"/>
  <c r="Q199"/>
  <c r="V199" s="1"/>
  <c r="Q200"/>
  <c r="V200" s="1"/>
  <c r="Q198"/>
  <c r="V198" s="1"/>
  <c r="Q197"/>
  <c r="V197" s="1"/>
  <c r="Q196"/>
  <c r="V196" s="1"/>
  <c r="Q195"/>
  <c r="V195" s="1"/>
  <c r="Q190"/>
  <c r="V190" s="1"/>
  <c r="Q189"/>
  <c r="V189" s="1"/>
  <c r="Q185"/>
  <c r="V185" s="1"/>
  <c r="Q184"/>
  <c r="V184" s="1"/>
  <c r="Q183"/>
  <c r="V183" s="1"/>
  <c r="Q180"/>
  <c r="V180" s="1"/>
  <c r="Q179"/>
  <c r="V179" s="1"/>
  <c r="Q178"/>
  <c r="V178" s="1"/>
  <c r="Q174"/>
  <c r="V174" s="1"/>
  <c r="Q171"/>
  <c r="V171" s="1"/>
  <c r="Q170"/>
  <c r="V170" s="1"/>
  <c r="Q169"/>
  <c r="V169" s="1"/>
  <c r="Q165"/>
  <c r="V165" s="1"/>
  <c r="Q164"/>
  <c r="V164" s="1"/>
  <c r="Q163"/>
  <c r="V163" s="1"/>
  <c r="Q162"/>
  <c r="V162" s="1"/>
  <c r="Q160"/>
  <c r="V160" s="1"/>
  <c r="Q158"/>
  <c r="V158" s="1"/>
  <c r="Q157"/>
  <c r="V157" s="1"/>
  <c r="Q154"/>
  <c r="V154" s="1"/>
  <c r="Q153"/>
  <c r="V153" s="1"/>
  <c r="Q150"/>
  <c r="V150" s="1"/>
  <c r="Q149"/>
  <c r="V149" s="1"/>
  <c r="Q143"/>
  <c r="V143" s="1"/>
  <c r="Q142"/>
  <c r="V142" s="1"/>
  <c r="Q141"/>
  <c r="V141" s="1"/>
  <c r="Q137"/>
  <c r="V137" s="1"/>
  <c r="Q135"/>
  <c r="V135" s="1"/>
  <c r="Q131"/>
  <c r="V131" s="1"/>
  <c r="Q129"/>
  <c r="V129" s="1"/>
  <c r="Q127"/>
  <c r="V127" s="1"/>
  <c r="Q126"/>
  <c r="V126" s="1"/>
  <c r="Q124"/>
  <c r="V124" s="1"/>
  <c r="Q117"/>
  <c r="V117" s="1"/>
  <c r="Q116"/>
  <c r="V116" s="1"/>
  <c r="Q115"/>
  <c r="V115" s="1"/>
  <c r="Q113"/>
  <c r="V113" s="1"/>
  <c r="Q112"/>
  <c r="V112" s="1"/>
  <c r="Q109"/>
  <c r="V109" s="1"/>
  <c r="Q108"/>
  <c r="V108" s="1"/>
  <c r="Q106"/>
  <c r="V106" s="1"/>
  <c r="Q105"/>
  <c r="V105" s="1"/>
  <c r="Q103"/>
  <c r="V103" s="1"/>
  <c r="Q101"/>
  <c r="V101" s="1"/>
  <c r="Q99"/>
  <c r="V99" s="1"/>
  <c r="Q94"/>
  <c r="V94" s="1"/>
  <c r="Q93"/>
  <c r="V93" s="1"/>
  <c r="Q92"/>
  <c r="V92" s="1"/>
  <c r="Q90"/>
  <c r="V90" s="1"/>
  <c r="Q88"/>
  <c r="V88" s="1"/>
  <c r="Q84"/>
  <c r="V84" s="1"/>
  <c r="Q83"/>
  <c r="V83" s="1"/>
  <c r="Q82"/>
  <c r="V82" s="1"/>
  <c r="Q77"/>
  <c r="V77" s="1"/>
  <c r="Q76"/>
  <c r="V76" s="1"/>
  <c r="Q75"/>
  <c r="V75" s="1"/>
  <c r="Q73"/>
  <c r="V73" s="1"/>
  <c r="Q72"/>
  <c r="V72" s="1"/>
  <c r="Q65"/>
  <c r="V65" s="1"/>
  <c r="Q62"/>
  <c r="V62" s="1"/>
  <c r="Q61"/>
  <c r="V61" s="1"/>
  <c r="Q55"/>
  <c r="V55" s="1"/>
  <c r="Q54"/>
  <c r="V54" s="1"/>
  <c r="Q52"/>
  <c r="V52" s="1"/>
  <c r="Q50"/>
  <c r="V50" s="1"/>
  <c r="Q47"/>
  <c r="V47" s="1"/>
  <c r="Q46"/>
  <c r="V46" s="1"/>
  <c r="Q43"/>
  <c r="V43" s="1"/>
  <c r="Q41"/>
  <c r="V41" s="1"/>
  <c r="Q42"/>
  <c r="V42" s="1"/>
  <c r="Q38"/>
  <c r="V38" s="1"/>
  <c r="Q37"/>
  <c r="V37" s="1"/>
  <c r="Q36"/>
  <c r="V36" s="1"/>
  <c r="Q35"/>
  <c r="V35" s="1"/>
  <c r="Q30"/>
  <c r="V30" s="1"/>
  <c r="Q29"/>
  <c r="V29" s="1"/>
  <c r="Q28"/>
  <c r="V28" s="1"/>
  <c r="Q25"/>
  <c r="V25" s="1"/>
  <c r="Q24"/>
  <c r="V24" s="1"/>
  <c r="Q21"/>
  <c r="V21" s="1"/>
  <c r="Q19"/>
  <c r="V19" s="1"/>
  <c r="Q17"/>
  <c r="V17" s="1"/>
  <c r="Q13"/>
  <c r="V13" s="1"/>
  <c r="Q12"/>
  <c r="V12" s="1"/>
  <c r="Q10"/>
  <c r="V10" s="1"/>
  <c r="Q11"/>
  <c r="V11" s="1"/>
  <c r="Q9"/>
  <c r="V9" s="1"/>
  <c r="Q8"/>
  <c r="V8" s="1"/>
  <c r="Q5"/>
  <c r="V5" s="1"/>
  <c r="Q4"/>
  <c r="V4" s="1"/>
  <c r="Q2" i="9"/>
  <c r="V2" s="1"/>
  <c r="Q31" i="6"/>
  <c r="V31" s="1"/>
  <c r="Q41"/>
  <c r="V41" s="1"/>
  <c r="Q38"/>
  <c r="V38" s="1"/>
  <c r="V67"/>
  <c r="V48"/>
  <c r="V5"/>
  <c r="V70"/>
  <c r="V13"/>
  <c r="Q28" i="5"/>
  <c r="V28" s="1"/>
  <c r="Q24"/>
  <c r="V24" s="1"/>
  <c r="Q23"/>
  <c r="V23" s="1"/>
  <c r="Q22"/>
  <c r="V22" s="1"/>
  <c r="Q21"/>
  <c r="V21" s="1"/>
  <c r="V19"/>
  <c r="Q20"/>
  <c r="V20" s="1"/>
  <c r="Q19"/>
  <c r="Q4" i="3"/>
  <c r="V4" s="1"/>
  <c r="Q3"/>
  <c r="V3" s="1"/>
  <c r="Q18" i="2"/>
  <c r="V18" s="1"/>
  <c r="Q31"/>
  <c r="V31" s="1"/>
  <c r="Q25"/>
  <c r="V25" s="1"/>
  <c r="Q21"/>
  <c r="V21" s="1"/>
  <c r="Q27"/>
  <c r="V27" s="1"/>
  <c r="Q26"/>
  <c r="V26" s="1"/>
  <c r="Q17"/>
  <c r="V17" s="1"/>
  <c r="Q28"/>
  <c r="V28" s="1"/>
  <c r="V22"/>
  <c r="V5"/>
  <c r="V8"/>
  <c r="V23"/>
  <c r="V7"/>
  <c r="V6"/>
  <c r="V19"/>
  <c r="V20"/>
  <c r="V16"/>
  <c r="V13"/>
  <c r="V10"/>
  <c r="V4"/>
  <c r="V3"/>
  <c r="V15"/>
  <c r="V14"/>
  <c r="V9"/>
  <c r="V30"/>
  <c r="V11"/>
  <c r="Q29"/>
  <c r="V29" s="1"/>
  <c r="Q24"/>
  <c r="V24" s="1"/>
  <c r="V213" i="7"/>
  <c r="V81"/>
  <c r="V85"/>
  <c r="V144"/>
  <c r="V7" i="6"/>
  <c r="V4" i="8"/>
  <c r="V3"/>
  <c r="V187" i="7"/>
  <c r="V175"/>
  <c r="V176"/>
  <c r="V166"/>
  <c r="V155"/>
  <c r="V122"/>
  <c r="V118"/>
  <c r="V110"/>
  <c r="V97"/>
  <c r="V79"/>
  <c r="V48"/>
  <c r="V44"/>
  <c r="V39"/>
  <c r="V33"/>
  <c r="V26"/>
  <c r="V6"/>
  <c r="V15"/>
  <c r="V14"/>
  <c r="V16"/>
  <c r="V18"/>
  <c r="V27"/>
  <c r="V31"/>
  <c r="V32"/>
  <c r="V34"/>
  <c r="V40"/>
  <c r="V45"/>
  <c r="V49"/>
  <c r="V51"/>
  <c r="V53"/>
  <c r="V56"/>
  <c r="V57"/>
  <c r="V58"/>
  <c r="V59"/>
  <c r="V60"/>
  <c r="V64"/>
  <c r="V66"/>
  <c r="V67"/>
  <c r="V68"/>
  <c r="V69"/>
  <c r="V70"/>
  <c r="V71"/>
  <c r="V78"/>
  <c r="V80"/>
  <c r="V86"/>
  <c r="V87"/>
  <c r="V91"/>
  <c r="V95"/>
  <c r="V96"/>
  <c r="V98"/>
  <c r="V102"/>
  <c r="V107"/>
  <c r="V111"/>
  <c r="V114"/>
  <c r="V119"/>
  <c r="V120"/>
  <c r="V121"/>
  <c r="V123"/>
  <c r="V125"/>
  <c r="V130"/>
  <c r="V132"/>
  <c r="V133"/>
  <c r="V136"/>
  <c r="V140"/>
  <c r="V145"/>
  <c r="V146"/>
  <c r="V147"/>
  <c r="V148"/>
  <c r="V151"/>
  <c r="V156"/>
  <c r="V159"/>
  <c r="V167"/>
  <c r="V168"/>
  <c r="V172"/>
  <c r="V173"/>
  <c r="V177"/>
  <c r="V181"/>
  <c r="V182"/>
  <c r="V186"/>
  <c r="V188"/>
  <c r="V191"/>
  <c r="V192"/>
  <c r="V201"/>
  <c r="V204"/>
  <c r="V205"/>
  <c r="V3"/>
  <c r="V26" i="6"/>
  <c r="V65"/>
  <c r="V34"/>
  <c r="V22"/>
  <c r="V3"/>
  <c r="V11"/>
  <c r="V12"/>
  <c r="V32"/>
  <c r="V4"/>
  <c r="V56"/>
  <c r="V9"/>
  <c r="V25"/>
  <c r="V18"/>
  <c r="V39"/>
  <c r="V46"/>
  <c r="V15"/>
  <c r="V68"/>
  <c r="V27"/>
  <c r="V30"/>
  <c r="V43"/>
  <c r="V37"/>
  <c r="V64"/>
  <c r="V49"/>
  <c r="V10"/>
  <c r="V52"/>
  <c r="V20"/>
  <c r="V72"/>
  <c r="V58"/>
  <c r="V6"/>
  <c r="V44"/>
  <c r="V23"/>
  <c r="V50"/>
  <c r="V73"/>
  <c r="V61"/>
  <c r="V62"/>
  <c r="V40"/>
  <c r="V45"/>
  <c r="V8"/>
  <c r="V17"/>
  <c r="V14"/>
  <c r="V51"/>
  <c r="V21"/>
  <c r="V63"/>
  <c r="V54"/>
  <c r="V55"/>
  <c r="V47"/>
  <c r="V69"/>
  <c r="V71"/>
  <c r="V33"/>
  <c r="V66"/>
  <c r="V19"/>
  <c r="V42"/>
  <c r="V35"/>
  <c r="V57"/>
  <c r="V16"/>
  <c r="V28"/>
  <c r="V74"/>
  <c r="V53"/>
  <c r="V59"/>
  <c r="V36"/>
  <c r="V29"/>
  <c r="V60"/>
  <c r="V24"/>
  <c r="V30" i="5"/>
  <c r="V27"/>
  <c r="V18"/>
  <c r="V16"/>
  <c r="V14"/>
  <c r="V12"/>
  <c r="V10"/>
  <c r="V7"/>
  <c r="V4"/>
  <c r="V3"/>
  <c r="V5"/>
  <c r="V6"/>
  <c r="V8"/>
  <c r="V9"/>
  <c r="V11"/>
  <c r="V13"/>
  <c r="V15"/>
  <c r="V17"/>
  <c r="V25"/>
  <c r="V26"/>
  <c r="V29"/>
  <c r="V4" i="4"/>
  <c r="V5"/>
  <c r="V6"/>
  <c r="V3"/>
  <c r="V6" i="3"/>
  <c r="V5"/>
  <c r="V12" i="2"/>
</calcChain>
</file>

<file path=xl/sharedStrings.xml><?xml version="1.0" encoding="utf-8"?>
<sst xmlns="http://schemas.openxmlformats.org/spreadsheetml/2006/main" count="2392" uniqueCount="784">
  <si>
    <t>ΔΙΕΥΘΥΝΣΗ Π.Ε. ΧΑΛΚΙΔΙΚΗΣ</t>
  </si>
  <si>
    <t/>
  </si>
  <si>
    <t>Ειδικότητα:</t>
  </si>
  <si>
    <t>ΠΕ06</t>
  </si>
  <si>
    <t>ΑΓΓΛΙΚΗΣ ΦΙΛΟΛΟΓΙΑΣ</t>
  </si>
  <si>
    <t># 17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</si>
  <si>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</si>
  <si>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</si>
  <si>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</si>
  <si>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</si>
  <si>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</si>
  <si>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</si>
  <si>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</si>
  <si>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</si>
  <si>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</si>
  <si>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</si>
  <si>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</si>
  <si>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</si>
  <si>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</si>
  <si>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</si>
  <si>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</si>
  <si>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</si>
  <si>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</si>
  <si>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</si>
  <si>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</si>
  <si>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</si>
  <si>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</si>
  <si>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ΑΝΑΣΤΑΣΙΑΔΟΥ</t>
  </si>
  <si>
    <t>ΙΩΑΝΝΑ</t>
  </si>
  <si>
    <t>ΑΝΤΩΝΙΟΣ</t>
  </si>
  <si>
    <t>ΓΕΩΡΓΙΑΔΟΥ</t>
  </si>
  <si>
    <t>ΜΑΡΙΑ</t>
  </si>
  <si>
    <t>ΚΩΝΣΤΑΝΤΙΝΟΣ</t>
  </si>
  <si>
    <t>ΔΗΜΟΤΙΚΟ ΣΧΟΛΕΙΟ ΠΟΡΤΑΡΙΑΣ</t>
  </si>
  <si>
    <t>ΔΑΛΛΟΠΟΥΛΟΥ</t>
  </si>
  <si>
    <t>ΧΡΙΣΤΙΑΝΑ</t>
  </si>
  <si>
    <t>724042</t>
  </si>
  <si>
    <t>ΔΗΜΟΤΙΚΟ ΣΧΟΛΕΙΟ ΧΑΝΙΩΤΗΣ</t>
  </si>
  <si>
    <t>ΔΟΥΛΓΚΕΡΗ</t>
  </si>
  <si>
    <t>ΣΤΕΦΑΝΟΣ</t>
  </si>
  <si>
    <t>210460</t>
  </si>
  <si>
    <t>ΔΗΜΟΤΙΚΟ ΣΧΟΛΕΙΟ Ν.ΠΟΤΙΔΑΙΑΣ</t>
  </si>
  <si>
    <t>ΚΑΠΕΤΑΝΙΟΥ</t>
  </si>
  <si>
    <t>ΦΕΡΕΝΙΚΗ</t>
  </si>
  <si>
    <t>210493</t>
  </si>
  <si>
    <t>4ο ΔΗΜΟΤΙΚΟ ΝΕΩΝ ΜΟΥΔΑΝΙΩΝ</t>
  </si>
  <si>
    <t>ΚΑΡΑΓΙΩΡΓΟΥ</t>
  </si>
  <si>
    <t>ΑΝΝΑ</t>
  </si>
  <si>
    <t>ΚΥΡΙΑΚΟΣ</t>
  </si>
  <si>
    <t>ΚΕΛΓΙΑΝΟΓΛΟΥ</t>
  </si>
  <si>
    <t>ΕΥΣΤΡΑΤΙΑ</t>
  </si>
  <si>
    <t>ΕΛΕΥΘΕΡΙΟΣ</t>
  </si>
  <si>
    <t>213724</t>
  </si>
  <si>
    <t>ΔΗΜΟΤΙΚΟ ΣΧΟΛΕΙΟ ΣΗΜΑΝΤΡΩΝ</t>
  </si>
  <si>
    <t>ΚΩΦΟΥ</t>
  </si>
  <si>
    <t>ΧΡΥΣΑΝΘΗ</t>
  </si>
  <si>
    <t>ΦΩΤΙΟ</t>
  </si>
  <si>
    <t>724014</t>
  </si>
  <si>
    <t>ΔΗΜΟΤΙΚΟ ΣΧΟΛΕΙΟ ΦΟΥΡΚΑΣ-ΚΑΣΣΑΝΔΡΙΝΟΥ</t>
  </si>
  <si>
    <t>ΜΙΚΟΥΔΗ</t>
  </si>
  <si>
    <t>ΜΑΝΘΟΥΛΑ</t>
  </si>
  <si>
    <t>ΠΑΝΑΓΙΩΤΗΣ</t>
  </si>
  <si>
    <t>724101</t>
  </si>
  <si>
    <t>ΔΗΜΟΤΙΚΟ ΣΧΟΛΕΙΟ ΟΡΜΥΛΙΑ</t>
  </si>
  <si>
    <t>ΜΟΥΣΙΟΥ</t>
  </si>
  <si>
    <t>ΒΑΣΙΛΙΚΗ</t>
  </si>
  <si>
    <t>ΣΩΚΡΑΤΗΣ</t>
  </si>
  <si>
    <t>229117</t>
  </si>
  <si>
    <t>2ο ΔΗΜΟΤΙΚΟ ΝΕΑΣ ΤΡΙΓΛΙΑΣ</t>
  </si>
  <si>
    <t>ΓΕΩΡΓΙΟΣ</t>
  </si>
  <si>
    <t>2ο ΔΗΜΟΤΙΚΟ ΝΕΑΣ ΚΑΛΛΙΚΡΑΤΕΙΑΣ</t>
  </si>
  <si>
    <t>ΠΕΤΡΑΚΗ</t>
  </si>
  <si>
    <t>ΑΘΑΝΑΣΙΑ</t>
  </si>
  <si>
    <t>ΔΗΜΟΣ</t>
  </si>
  <si>
    <t>203412</t>
  </si>
  <si>
    <t>ΔΗΜΟΤΙΚΟ ΣΧΟΛΕΙΟ ΦΛΟΓΗΤΩΝ</t>
  </si>
  <si>
    <t>ΣΙΜΟΓΛΟΥ</t>
  </si>
  <si>
    <t>ΕΛΕΥΘΕΡΙΑ</t>
  </si>
  <si>
    <t>ΙΩΑΝΝΗΣ</t>
  </si>
  <si>
    <t>704071</t>
  </si>
  <si>
    <t>ΔΗΜΟΤΙΚΟ ΣΧΟΛΕΙΟ ΚΑΛΛΙΘΕΑΣ ΧΑΛΚΙΔΙΚΗΣ</t>
  </si>
  <si>
    <t>ΣΛΙΑΚΑ</t>
  </si>
  <si>
    <t>ΖΑΧΑΡΟΥΛΑ</t>
  </si>
  <si>
    <t>724009</t>
  </si>
  <si>
    <t>ΔΗΜΟΤΙΚΟ ΣΧΟΛΕΙΟ ΑΦΥΤΟΥ</t>
  </si>
  <si>
    <t>ΣΠΥΡΟΠΟΥΛΟΥ</t>
  </si>
  <si>
    <t>ΝΙΚΗ</t>
  </si>
  <si>
    <t>ΧΑΡΑΛΑΜΠΟΣ</t>
  </si>
  <si>
    <t>730950</t>
  </si>
  <si>
    <t>2ο ΔΗΜΟΤΙΚΟ ΠΟΛΥΓΥΡΟΣ</t>
  </si>
  <si>
    <t>ΔΗΜΗΤΡΙΟΣ</t>
  </si>
  <si>
    <t>ΧΑΤΖΗΑΪΛΑΤΖΙΔΟΥ</t>
  </si>
  <si>
    <t>ΧΡΗΣΤΟΣ</t>
  </si>
  <si>
    <t>712935</t>
  </si>
  <si>
    <t>ΔΗΜΟΤΙΚΟ ΣΧΟΛΕΙΟ ΝΕΑΣ ΦΩΚΑΙΑΣ</t>
  </si>
  <si>
    <t>ΠΕ07</t>
  </si>
  <si>
    <t>ΓΕΡΜΑΝΙΚΗΣ ΦΙΛΟΛΟΓΙΑΣ</t>
  </si>
  <si>
    <t># 2</t>
  </si>
  <si>
    <t>ΧΡΙΣΤΙΝΑ</t>
  </si>
  <si>
    <t>2ο ΔΗΜΟΤΙΚΟ Ν. ΜΟΥΔΑΝΙΩΝ</t>
  </si>
  <si>
    <t>ΧΩΛΙΔΟΥ</t>
  </si>
  <si>
    <t>ΕΛΙΣΑΒΕΤ</t>
  </si>
  <si>
    <t>ΓΡΗΓΟΡΙΟΣ</t>
  </si>
  <si>
    <t>ΠΕ08</t>
  </si>
  <si>
    <t>ΚΑΛΩΝ ΤΕΧΝΩΝ</t>
  </si>
  <si>
    <t># 3</t>
  </si>
  <si>
    <t>ΔΗΜΗΤΡΙΑΔΟΥ</t>
  </si>
  <si>
    <t>ΕΥΑΓΓΕΛΙΑ</t>
  </si>
  <si>
    <t>ΗΡΑΚΛΗΣ</t>
  </si>
  <si>
    <t>724374</t>
  </si>
  <si>
    <t>ΔΗΜΟΤΙΚΟ ΣΧΟΛΕΙΟ ΑΡΝΑΙΑΣ</t>
  </si>
  <si>
    <t>ΚΑΡΑΜΠΕΛΑΣ</t>
  </si>
  <si>
    <t>ΑΘΑΝΑΣΙΟΣ</t>
  </si>
  <si>
    <t>713327</t>
  </si>
  <si>
    <t>ΔΗΜΟΤΙΚΟ ΣΧΟΛΕΙΟ ΝΙΚΗΤΗ</t>
  </si>
  <si>
    <t>ΚΑΡΑΤΖΑΣ</t>
  </si>
  <si>
    <t>713437</t>
  </si>
  <si>
    <t>ΠΕ11</t>
  </si>
  <si>
    <t>ΦΥΣΙΚΗΣ ΑΓΩΓΗΣ</t>
  </si>
  <si>
    <t>ΣΟΥΛΤΑΝΑ</t>
  </si>
  <si>
    <t>ΔΗΜΟΤΙΚΟ ΣΧΟΛΕΙΟ ΛΑΚΚΩΜΑ</t>
  </si>
  <si>
    <t>ΑΜΠΕΛΑ</t>
  </si>
  <si>
    <t>ΑΙΚΑΤΕΡΙΝΗ</t>
  </si>
  <si>
    <t>ΝΙΚΟΛΑΟΣ</t>
  </si>
  <si>
    <t>ΔΗΜΟΤΙΚΟ ΣΧΟΛΕΙΟ ΚΑΛΥΒΕΣ - ΓΕΡΑΚΙΝΗ</t>
  </si>
  <si>
    <t>ΑΥΓΗΤΑ</t>
  </si>
  <si>
    <t>ΚΥΡΙΑΚΗ</t>
  </si>
  <si>
    <t>224831</t>
  </si>
  <si>
    <t>ΔΗΜΟΤΙΚΟ ΣΧΟΛΕΙΟ ΠΕΥΚΟΧΩΡΙΟΥ</t>
  </si>
  <si>
    <t>ΒΟΚΟΤΑΣ</t>
  </si>
  <si>
    <t>ΑΛΕΞΑΝΔΡΟΣ</t>
  </si>
  <si>
    <t>ΘΩΜΑΣ</t>
  </si>
  <si>
    <t>ΔΗΜΟΤΙΚΟ ΣΧΟΛΕΙΟ ΣΑΡΤΗΣ</t>
  </si>
  <si>
    <t>ΓΡΑΦΙΑΔΕΛΛΗ</t>
  </si>
  <si>
    <t>ΜΑΥΡΙΑΝΟΣ</t>
  </si>
  <si>
    <t>597363</t>
  </si>
  <si>
    <t>1ο ΔΗΜΟΤΙΚΟ Ν. ΜΟΥΔΑΝΙΩΝ</t>
  </si>
  <si>
    <t>ΚΑΜΑΛΑΚΙΔΟΥ</t>
  </si>
  <si>
    <t>ΚΛΕΙΩ</t>
  </si>
  <si>
    <t>612551</t>
  </si>
  <si>
    <t>ΔΗΜΟΤΙΚΟ ΣΧΟΛΕΙΟ ΤΑΞΙΑΡΧΗΣ</t>
  </si>
  <si>
    <t>ΚΑΜΙΔΟΥ</t>
  </si>
  <si>
    <t>ΤΡΙΑΔΑ</t>
  </si>
  <si>
    <t>ΜΟΡΦΙΝΟΣ</t>
  </si>
  <si>
    <t>592381</t>
  </si>
  <si>
    <t>ΔΗΜΟΤΙΚΟ ΣΧΟΛΕΙΟ ΖΕΡΒΟΧΩΡΙΩΝ</t>
  </si>
  <si>
    <t>ΚΑΡΑΚΩΣΤΑ</t>
  </si>
  <si>
    <t>ΟΛΓΑ</t>
  </si>
  <si>
    <t>619790</t>
  </si>
  <si>
    <t>ΔΗΜΟΤΙΚΟ ΣΧΟΛΕΙΟ ΟΛΥΝΘΟΥ</t>
  </si>
  <si>
    <t>ΚΑΡΑΜΑΝΙΔΗΣ</t>
  </si>
  <si>
    <t>ΕΥΣΤΡΑΤΙΟΣ</t>
  </si>
  <si>
    <t>576602</t>
  </si>
  <si>
    <t>ΚΑΤΣΙΑΚΙΩΡΗΣ</t>
  </si>
  <si>
    <t>ΝΙΚΗΤΑΣ</t>
  </si>
  <si>
    <t>612486</t>
  </si>
  <si>
    <t>ΔΗΜΟΤΙΚΟ ΣΧΟΛΕΙΟ ΣΤΡΑΤΩΝΙΟΥ</t>
  </si>
  <si>
    <t>ΝΤΑΒΟΥΛΤΖΟΠΟΥΛΟΥ</t>
  </si>
  <si>
    <t>ΦΩΤΙΟΣ</t>
  </si>
  <si>
    <t>ΠΟΡΑΒΟΣ</t>
  </si>
  <si>
    <t>ΘΕΟΔΩΡΟΣ</t>
  </si>
  <si>
    <t>616019</t>
  </si>
  <si>
    <t>ΔΗΜΟΤΙΚΟ ΣΧΟΛΕΙΟ ΠΑΡΑΛΙΑΣ ΔΙΟΝΥΣΙΟΥ</t>
  </si>
  <si>
    <t>ΤΣΙΛΑΣ</t>
  </si>
  <si>
    <t>603379</t>
  </si>
  <si>
    <t>ΠΕ60</t>
  </si>
  <si>
    <t>ΝΗΠΙΑΓΩΓΟΙ</t>
  </si>
  <si>
    <t>ΑΛΕΥΡΙΔΟΥ</t>
  </si>
  <si>
    <t>ΔΕΣΠΟΙΝΑ</t>
  </si>
  <si>
    <t>ΕΥΑΓΓΕΛΟΣ</t>
  </si>
  <si>
    <t>ΝΗΠΙΑΓΩΓΕΙΟ ΑΓ. ΜΑΜΑ</t>
  </si>
  <si>
    <t>ΑΣΛΑΝΗ</t>
  </si>
  <si>
    <t>611664</t>
  </si>
  <si>
    <t>ΝΗΠΙΑΓΩΓΕΙΟ ΑΦΥΤΟΥ</t>
  </si>
  <si>
    <t>ΒΑΓΓΕΛΙΝΟΥ</t>
  </si>
  <si>
    <t>ΒΑΛΑΣΙΑ</t>
  </si>
  <si>
    <t>619359</t>
  </si>
  <si>
    <t>1ο ΝΗΠΙΑΓΩΓΕΙΟ ΝΕΑΣ ΦΩΚΑΙΑΣ</t>
  </si>
  <si>
    <t>ΒΟΥΡΔΑ</t>
  </si>
  <si>
    <t>ΝΗΠΙΑΓΩΓΕΙΟ ΝΕΩΝ ΠΛΑΓΙΩΝ</t>
  </si>
  <si>
    <t>ΓΙΑΠΑΤΖΗ</t>
  </si>
  <si>
    <t>725031</t>
  </si>
  <si>
    <t>ΓΟΥΣΚΟΥ</t>
  </si>
  <si>
    <t>ΣΟΦΙΑ</t>
  </si>
  <si>
    <t>ΝΗΠΙΑΓΩΓΕΙΟ ΓΟΜΑΤΙ</t>
  </si>
  <si>
    <t>ΔΑΟΥΚΑ</t>
  </si>
  <si>
    <t>ΑΝΤΙΓΟΝΗ</t>
  </si>
  <si>
    <t>ΣΤΕΛΙΟΣ</t>
  </si>
  <si>
    <t>619503</t>
  </si>
  <si>
    <t>1ο ΝΗΠΙΑΓΩΓΕΙΟ ΟΡΜΥΛΙΑ</t>
  </si>
  <si>
    <t>ΔΕΛΗΓΙΑΝΝΙΔΟΥ</t>
  </si>
  <si>
    <t>ΑΛΕΞΑΝΔΡΑ</t>
  </si>
  <si>
    <t>616247</t>
  </si>
  <si>
    <t>2ο ΝΗΠΙΑΓΩΓΕΙΟ Ν. ΜΟΥΔΑΝΙΩΝ</t>
  </si>
  <si>
    <t>ΖΑΧΟΥ</t>
  </si>
  <si>
    <t>ΕΙΡΗΝΗ</t>
  </si>
  <si>
    <t>ΝΗΠΙΑΓΩΓΕΙΟ ΠΟΡΤΑΡΙΑΣ</t>
  </si>
  <si>
    <t>ΗΛΙΑΔΟΥ</t>
  </si>
  <si>
    <t>ΗΛΙΑΣ</t>
  </si>
  <si>
    <t>724701</t>
  </si>
  <si>
    <t>1ο ΝΗΠΙΑΓΩΓΕΙΟ ΝΕΟΣ ΜΑΡΜΑΡΑΣ</t>
  </si>
  <si>
    <t>ΙΛΑΝΤΖΗ</t>
  </si>
  <si>
    <t>ΧΑΡΙΣ</t>
  </si>
  <si>
    <t>ΠΕΤΡΟΣ</t>
  </si>
  <si>
    <t>714111</t>
  </si>
  <si>
    <t>ΝΗΠΙΑΓΩΓΕΙΟ ΚΑΛΑΝΔΡΑΣ</t>
  </si>
  <si>
    <t>ΙΩΑΚΕΙΜΙΔΟΥ</t>
  </si>
  <si>
    <t>ΓΕΩΡΓΙΑ</t>
  </si>
  <si>
    <t>ΝΗΠΙΑΓΩΓΕΙΟ ΚΡΥΟΠΗΓΗΣ</t>
  </si>
  <si>
    <t>ΚΑΖΑΝΙΔΟΥ</t>
  </si>
  <si>
    <t>ΑΔΑΜΑΝΤΙΑ</t>
  </si>
  <si>
    <t>ΣΑΒΒΑΣ</t>
  </si>
  <si>
    <t>724752</t>
  </si>
  <si>
    <t>ΝΗΠΙΑΓΩΓΕΙΟ ΒΡΑΣΤΑΜΑ</t>
  </si>
  <si>
    <t>ΚΑΖΑΝΤΖΙΔΟΥ</t>
  </si>
  <si>
    <t>ΔΗΜΗΤΡΑ</t>
  </si>
  <si>
    <t>611646</t>
  </si>
  <si>
    <t>ΟΛΟΗΜΕΡΟ ΝΗΠΙΑΓΩΓΕΙΟ ΣΤΑΝΟΣ</t>
  </si>
  <si>
    <t>ΚΑΚΑΒΑ</t>
  </si>
  <si>
    <t>ΒΑΣΙΛΕΙΟ</t>
  </si>
  <si>
    <t>612708</t>
  </si>
  <si>
    <t>ΝΗΠΙΑΓΩΓΕΙΟ ΚΑΛΛΙΘΕΑΣ</t>
  </si>
  <si>
    <t>ΚΑΚΑΝΗ</t>
  </si>
  <si>
    <t>ΠΑΡΑΣΚΕΥΗ</t>
  </si>
  <si>
    <t>724584</t>
  </si>
  <si>
    <t>2ο ΝΗΠΙΑΓΩΓΕΙΟ Ν. ΜΑΡΜΑΡΑΣ</t>
  </si>
  <si>
    <t>ΚΑΛΤΕΚΗ</t>
  </si>
  <si>
    <t>ΑΝΔΡΕΑΣ</t>
  </si>
  <si>
    <t>2ο ΝΗΠΙΑΓΩΓΕΙΟ ΙΕΡΙΣΣΟΥ</t>
  </si>
  <si>
    <t>ΚΑΜΠΑ</t>
  </si>
  <si>
    <t>ΚΩΝΣΤΑΝΤ</t>
  </si>
  <si>
    <t>1ο ΝΗΠΙΑΓΩΓΕΙΟ ΙΕΡΙΣΣΟΥ</t>
  </si>
  <si>
    <t>ΚΑΜΠΟΥΚΟΥ</t>
  </si>
  <si>
    <t>ΕΛΕΝΗ</t>
  </si>
  <si>
    <t>608779</t>
  </si>
  <si>
    <t>ΝΗΠΙΑΓΩΓΕΙΟ ΤΑΞΙΑΡΧΗΣ</t>
  </si>
  <si>
    <t>ΚΑΡΑΜΠΕΤΣΟΥ</t>
  </si>
  <si>
    <t>ΛΑΜΠΡΙΝΗ</t>
  </si>
  <si>
    <t>611199</t>
  </si>
  <si>
    <t>1ο ΝΗΠΙΑΓΩΓΕΙΟ Ν. ΚΑΛΛΙΚΡΑΤΕΙΑΣ ΧΑΛΚΙΔΙΚΗΣ</t>
  </si>
  <si>
    <t>ΚΑΡΠΟΥΖΑ</t>
  </si>
  <si>
    <t>ΑΡΙΣΤΕΙΔΗΣ</t>
  </si>
  <si>
    <t>713862</t>
  </si>
  <si>
    <t>1ο ΝΗΠΙΑΓΩΓΕΙΟ ΑΡΝΑΙΑ</t>
  </si>
  <si>
    <t>ΚΑΤΑΧΙΩΤΗ</t>
  </si>
  <si>
    <t>ΒΑΣΙΛΕΙΟΣ</t>
  </si>
  <si>
    <t>724920</t>
  </si>
  <si>
    <t>ΚΟΠΑΝΙΤΣΑ</t>
  </si>
  <si>
    <t>ΑΘΗΝΑ</t>
  </si>
  <si>
    <t>714105</t>
  </si>
  <si>
    <t>1ο ΝΗΠΙΑΓΩΓΕΙΟ ΠΕΥΚΟΧΩΡΙΟΥ</t>
  </si>
  <si>
    <t>ΚΟΥΡΕΝΤΑ</t>
  </si>
  <si>
    <t>ΑΡΙΣΤΟΤΕΛΗΣ</t>
  </si>
  <si>
    <t>713824</t>
  </si>
  <si>
    <t>ΝΗΠΙΑΓΩΓΕΙΟ ΒΑΡΒΑΡΑ</t>
  </si>
  <si>
    <t>ΚΟΥΦΟΓΙΑΝΝΙΔΟΥ</t>
  </si>
  <si>
    <t>ΠΑΝΑΓΙΩΤΑ</t>
  </si>
  <si>
    <t>ΕΥΡΙΠΙΔΗΣ</t>
  </si>
  <si>
    <t>ΝΗΠΙΑΓΩΓΕΙΟ ΑΓΙΟΣ ΝΙΚΟΛΑΟΣ</t>
  </si>
  <si>
    <t>ΛΑΜΠΡΟΠΟΥΛΟΥ</t>
  </si>
  <si>
    <t>616285</t>
  </si>
  <si>
    <t>4ο ΝΗΠΙΑΓΩΓΕΙΟ ΝΕΩΝ ΜΟΥΔΑΝΙΩΝ</t>
  </si>
  <si>
    <t>ΜΑΛΑΚΟΖΗ</t>
  </si>
  <si>
    <t>1ο ΝΗΠΙΑΓΩΓΕΙΟ Ν. ΤΡΙΓΛΙΑΣ (ΤΣΑΚΩΝΕΙΟ)</t>
  </si>
  <si>
    <t>ΜΟΥΣΑΦΕΙΡΗ</t>
  </si>
  <si>
    <t>ΒΑΙΟΣ</t>
  </si>
  <si>
    <t>701907</t>
  </si>
  <si>
    <t>2ο ΝΗΠΙΑΓΩΓΕΙΟ Ν. ΚΑΛΛΙΚΡΑΤΕΙΑΣ ΧΑΛΚΙΔΙΚΗΣ</t>
  </si>
  <si>
    <t>ΜΩΡΙΚΑ</t>
  </si>
  <si>
    <t>5ο ΝΗΠΙΑΓΩΓΕΙΟ Ν. ΜΟΥΔΑΝΙΩΝ</t>
  </si>
  <si>
    <t>ΝΙΚΟΛΑΪΔΟΥ</t>
  </si>
  <si>
    <t>ΚΩΝ/ΝΤΙΑ</t>
  </si>
  <si>
    <t>ΝΙΤΣΑΣ</t>
  </si>
  <si>
    <t>714572</t>
  </si>
  <si>
    <t>ΟΥΔΑΤΖΗΣ</t>
  </si>
  <si>
    <t>ΜΙΧΑΗΛ</t>
  </si>
  <si>
    <t>611614</t>
  </si>
  <si>
    <t>ΠΑΛΤΟΓΛΟΥ</t>
  </si>
  <si>
    <t>ΑΣΗΜΙΝΑ</t>
  </si>
  <si>
    <t>713762</t>
  </si>
  <si>
    <t>ΟΛΟΗΜΕΡΟ ΝΗΠΙΑΓΩΓΕΙΟ ΠΑΛΑΙΟΧΩΡΑΣ</t>
  </si>
  <si>
    <t>ΠΑΠΑΘΕΟΔΩΡΟΥ</t>
  </si>
  <si>
    <t>ΑΝΑΣΤΑΣΙΑ</t>
  </si>
  <si>
    <t>713953</t>
  </si>
  <si>
    <t>2ο ΝΗΠΙΑΓΩΓΕΙΟ ΟΡΜΥΛΙΑ</t>
  </si>
  <si>
    <t>ΠΑΡΑΣΚΕΥΟΠΟΥΛΟΥ</t>
  </si>
  <si>
    <t>ΣΕΒΑΣΤΗ</t>
  </si>
  <si>
    <t>619263</t>
  </si>
  <si>
    <t>ΝΗΠΙΑΓΩΓΕΙΟ ΠΟΛΥΧΡΟΝΟΥ</t>
  </si>
  <si>
    <t>ΠΑΣΧΑΛΙΑ</t>
  </si>
  <si>
    <t>616500</t>
  </si>
  <si>
    <t>1ο ΝΗΠΙΑΓΩΓΕΙΟ ΚΑΣΣΑΝΔΡΕΙΑΣ</t>
  </si>
  <si>
    <t>ΠΕΟΛΙΔΟΥ</t>
  </si>
  <si>
    <t>ΘΕΟΧΑΡΗ</t>
  </si>
  <si>
    <t>724967</t>
  </si>
  <si>
    <t>ΝΗΠΙΑΓΩΓΕΙΟ ΣΥΚΙΑΣ</t>
  </si>
  <si>
    <t>ΠΟΛΥΧΡΟΝΙΔΟΥ</t>
  </si>
  <si>
    <t>724645</t>
  </si>
  <si>
    <t>ΝΗΠΙΑΓΩΓΕΙΟ ΜΕΤΑΓΓΙΤΣΙ</t>
  </si>
  <si>
    <t>ΡΟΔΟΦΙΚΑ</t>
  </si>
  <si>
    <t>ΝΗΠΙΑΓΩΓΕΙΟ ΣΑΡΤΗ</t>
  </si>
  <si>
    <t>ΣΑΧΙΝΗ</t>
  </si>
  <si>
    <t>ΔΟΥΚΑΣ</t>
  </si>
  <si>
    <t>611917</t>
  </si>
  <si>
    <t>2ο ΝΗΠΙΑΓΩΓΕΙΟ ΠΟΛΥΓΥΡΟΣ</t>
  </si>
  <si>
    <t>ΣΙΝΑΚΟΥ</t>
  </si>
  <si>
    <t>724980</t>
  </si>
  <si>
    <t>ΝΗΠΙΑΓΩΓΕΙΟ ΧΑΝΙΩΤΗΣ</t>
  </si>
  <si>
    <t>ΣΤΑΥΡΑΚΑΚΗ</t>
  </si>
  <si>
    <t>ΘΕΟΠΟΥΛΑ</t>
  </si>
  <si>
    <t>608995</t>
  </si>
  <si>
    <t>ΝΗΠΙΑΓΩΓΕΙΟ ΝΕΑ ΡΟΔΑ</t>
  </si>
  <si>
    <t>ΣΤΕΦΑΝΗ</t>
  </si>
  <si>
    <t>ΒΑΙΑ</t>
  </si>
  <si>
    <t>ΤΕΡΛΕΚΗ</t>
  </si>
  <si>
    <t>714464</t>
  </si>
  <si>
    <t>ΝΗΠΙΑΓΩΓΕΙΟ ΟΥΡΑΝΟΥΠΟΛΗΣ</t>
  </si>
  <si>
    <t>ΤΡΕΥΛΟΠΟΥΛΟΥ</t>
  </si>
  <si>
    <t>ΑΘΑΝΑΣΙΟ</t>
  </si>
  <si>
    <t>611961</t>
  </si>
  <si>
    <t>3ο ΝΗΠΙΑΓΩΓΕΙΟ ΠΟΛΥΓΥΡΟΣ</t>
  </si>
  <si>
    <t>ΤΡΥΦΗΝΟΠΟΥΛΟΥ</t>
  </si>
  <si>
    <t>ΑΦΡΟΔΙΤΗ</t>
  </si>
  <si>
    <t>615297</t>
  </si>
  <si>
    <t>ΝΗΠΙΑΓΩΓΕΙΟ ΠΕΤΡΑΛΩΝΩΝ</t>
  </si>
  <si>
    <t>ΤΣΑΚΑΛΙΔΟΥ</t>
  </si>
  <si>
    <t>ΕΥΣΤΑΘΙΟΣ</t>
  </si>
  <si>
    <t>713858</t>
  </si>
  <si>
    <t>ΤΣΑΚΙΡΠΑΛΟΓΛΟΥ</t>
  </si>
  <si>
    <t>ΚΟΣΜΑΣ</t>
  </si>
  <si>
    <t>724942</t>
  </si>
  <si>
    <t>ΤΣΕΛΕΓΓΙΔΟΥ</t>
  </si>
  <si>
    <t>ΙΟΡΔΑΝΗΣ</t>
  </si>
  <si>
    <t>618950</t>
  </si>
  <si>
    <t>ΤΣΙΑΝΟΥ</t>
  </si>
  <si>
    <t>ΦΛΩΡΟΥ</t>
  </si>
  <si>
    <t>ΛΕΩΝΙΔΑΣ</t>
  </si>
  <si>
    <t>713974</t>
  </si>
  <si>
    <t>2ο ΝΗΠΙΑΓΩΓΕΙΟ ΠΕΥΚΟΧΩΡΙΟΥ</t>
  </si>
  <si>
    <t>ΦΡΟΞΥΛΙΑ</t>
  </si>
  <si>
    <t>ΑΠΟΣΤΟΛΟΣ</t>
  </si>
  <si>
    <t>611815</t>
  </si>
  <si>
    <t>1ο ΝΗΠΙΑΓΩΓΕΙΟ Μ. ΠΑΝΑΓΙΑ</t>
  </si>
  <si>
    <t>ΧΙΝΗ</t>
  </si>
  <si>
    <t>ΣΤΥΛΙΑΝΗ</t>
  </si>
  <si>
    <t>ΝΗΠΙΑΓΩΓΕΙΟ Ν. ΤΕΝΕΔΟΥ</t>
  </si>
  <si>
    <t>ΧΡΥΣΟΒΕΡΓΗ</t>
  </si>
  <si>
    <t>ΟΛΥΜΠΙΑ</t>
  </si>
  <si>
    <t>713834</t>
  </si>
  <si>
    <t>ΠΕ70</t>
  </si>
  <si>
    <t>ΔΑΣΚΑΛΟΙ</t>
  </si>
  <si>
    <t>ΑΒΡΑΜΙΔΟΥ</t>
  </si>
  <si>
    <t>ΕΥΔΟΞΙΑ</t>
  </si>
  <si>
    <t>ΑΜΑΝΑΤΙΔΗΣ</t>
  </si>
  <si>
    <t>715202</t>
  </si>
  <si>
    <t>ΑΡΑΜΠΑΤΖΗ</t>
  </si>
  <si>
    <t>ΑΡΒΑΝΙΤΙΔΟΥ</t>
  </si>
  <si>
    <t>715699</t>
  </si>
  <si>
    <t>ΑΣΛΑΝΙΔΟΥ</t>
  </si>
  <si>
    <t>ΘΕΟΦΙΛΟΣ</t>
  </si>
  <si>
    <t>ΒΑΣΙΛΕΙΑΔΟΥ</t>
  </si>
  <si>
    <t>ΒΟΥΚΑΝΤΣΗ</t>
  </si>
  <si>
    <t>ΒΥΖΙΗΝΟΥ</t>
  </si>
  <si>
    <t>ΚΩΝΣΤΑΝΤΙΑ</t>
  </si>
  <si>
    <t>ΓΑΚΗΣ</t>
  </si>
  <si>
    <t>ΑΝΑΣΤΑΣΙΟΣ</t>
  </si>
  <si>
    <t>ΑΣΤΕΡΙΟΣ</t>
  </si>
  <si>
    <t>726223</t>
  </si>
  <si>
    <t>ΣΤΑΓΕΙΡΩΝ - ΣΤΡΑΤΟΝΙΚΗΣ (ΔΗΜΟΤΙΚΟ ΣΤΡΑΤΟΝΙΚΗ)</t>
  </si>
  <si>
    <t>ΓΕΡΑΚΟΠΟΥΛΟΥ</t>
  </si>
  <si>
    <t>1ο ΔΗΜΟΤΙΚΟ ΚΑΣΣΑΝΔΡΕΙΑΣ</t>
  </si>
  <si>
    <t>ΓΙΑΝΝΕΛΗ</t>
  </si>
  <si>
    <t>725784</t>
  </si>
  <si>
    <t>ΔΗΜΟΤΙΚΟ ΣΧΟΛΕΙΟ ΚΑΛΑΝΔΡΑΣ</t>
  </si>
  <si>
    <t>ΓΚΑΡΟΣ</t>
  </si>
  <si>
    <t>715895</t>
  </si>
  <si>
    <t>ΓΡΑΜΜΕΝΑΣ</t>
  </si>
  <si>
    <t>717289</t>
  </si>
  <si>
    <t>ΔΕΛΛΙΟΥ</t>
  </si>
  <si>
    <t>ΠΑΣΧΑΛΗΣ</t>
  </si>
  <si>
    <t>ΔΙΑΜΑΝΤΑΚΗ</t>
  </si>
  <si>
    <t>ΧΡΥΣΟΥΛΑ</t>
  </si>
  <si>
    <t>731680</t>
  </si>
  <si>
    <t>ΕΚΜΕΚΤΣΟΓΛΟΥ</t>
  </si>
  <si>
    <t>726032</t>
  </si>
  <si>
    <t>ΕΛΑΓΕΡΟΠΟΥΛΟΥ</t>
  </si>
  <si>
    <t>715960</t>
  </si>
  <si>
    <t>ΕΜΜΑΝΟΥΗΛΙΔΟΥ</t>
  </si>
  <si>
    <t>ΖΩΗ</t>
  </si>
  <si>
    <t>725563</t>
  </si>
  <si>
    <t>ΔΗΜΟΤΙΚΟ ΣΧΟΛΕΙΟ ΓΑΛΑΤΙΣΤΑΣ</t>
  </si>
  <si>
    <t>ΕΣΚΙΕΤΖΗ</t>
  </si>
  <si>
    <t>725539</t>
  </si>
  <si>
    <t>ΕΥΘΥΜΙΟΥ</t>
  </si>
  <si>
    <t>ΑΓΑΠΗ</t>
  </si>
  <si>
    <t>725970</t>
  </si>
  <si>
    <t>ΔΗΜΟΤΙΚΟ ΣΧΟΛΕΙΟ ΠΟΛΥΧΡΟΝΟΥ</t>
  </si>
  <si>
    <t>ΕΥΔΟΚΙΑ</t>
  </si>
  <si>
    <t>ΚΑΘΑΡΟΠΟΥΛΟΥ</t>
  </si>
  <si>
    <t>ΚΑΪΑΦΑΣ</t>
  </si>
  <si>
    <t>620577</t>
  </si>
  <si>
    <t>ΚΑΛΕΣΗ</t>
  </si>
  <si>
    <t>726114</t>
  </si>
  <si>
    <t>ΔΗΜΟΤΙΚΟ ΣΧΟΛΕΙΟ ΟΛΥΜΠΙΑΔΑ</t>
  </si>
  <si>
    <t>ΚΑΜΠΙΤΗ</t>
  </si>
  <si>
    <t>725983</t>
  </si>
  <si>
    <t>ΚΑΡΑΓΙΑΝΝΗ</t>
  </si>
  <si>
    <t>725599</t>
  </si>
  <si>
    <t>ΚΑΡΑΔΕΝΙΖΗ</t>
  </si>
  <si>
    <t>590886</t>
  </si>
  <si>
    <t>ΚΑΡΑΚΑΣΟΓΛΟΥ</t>
  </si>
  <si>
    <t>ΒΕΝΕΤΙΟΣ</t>
  </si>
  <si>
    <t>718078</t>
  </si>
  <si>
    <t>ΚΑΡΑΚΟΥΣΗ</t>
  </si>
  <si>
    <t>ΦΩΤΕΙΝΗ</t>
  </si>
  <si>
    <t>731703</t>
  </si>
  <si>
    <t>ΚΑΣΑΡΗ</t>
  </si>
  <si>
    <t>ΑΣΠΑΣΙΑ</t>
  </si>
  <si>
    <t>ΣΩΤΗΡΙΟΣ</t>
  </si>
  <si>
    <t>726264</t>
  </si>
  <si>
    <t>ΚΑΣΣΑΒΟΥ</t>
  </si>
  <si>
    <t>718472</t>
  </si>
  <si>
    <t>ΚΑΤΣΑΦΥΛΟΥΔΗΣ</t>
  </si>
  <si>
    <t>715758</t>
  </si>
  <si>
    <t>ΚΟΚΟΥΒΙΝΟΥ</t>
  </si>
  <si>
    <t>617628</t>
  </si>
  <si>
    <t>2ο ΔΗΜΟΤΙΚΟ ΙΕΡΙΣΣΟΣ</t>
  </si>
  <si>
    <t>ΚΟΛΟΚΥΘΑΣ</t>
  </si>
  <si>
    <t>726348</t>
  </si>
  <si>
    <t>ΔΗΜΟΤΙΚΟ ΣΧΟΛΕΙΟ ΠΑΛΙΟΥΡΙΟΥ - ΑΓΙΑΣ ΠΑΡΑΣΚΕΥΗΣ</t>
  </si>
  <si>
    <t>ΚΟΥΛΟΥΚΟΥΡΙΩΤΗ</t>
  </si>
  <si>
    <t>726372</t>
  </si>
  <si>
    <t>ΚΩΤΣΟΠΟΥΛΟΥ</t>
  </si>
  <si>
    <t>ΕΛΙΣΣΑΒΕΤ</t>
  </si>
  <si>
    <t>614012</t>
  </si>
  <si>
    <t>ΝΑΤΑΣΑ</t>
  </si>
  <si>
    <t>726284</t>
  </si>
  <si>
    <t>ΛΑΖΑΡΙΔΗΣ</t>
  </si>
  <si>
    <t>ΜΑΜΑΣΙΔΟΥ</t>
  </si>
  <si>
    <t>731710</t>
  </si>
  <si>
    <t>ΜΙΧΑΗΛΙΔΟΥ</t>
  </si>
  <si>
    <t>715861</t>
  </si>
  <si>
    <t>ΜΟΥΣΤΑΚΑ</t>
  </si>
  <si>
    <t>ΜΠΑΛΑΜΩΤΗ</t>
  </si>
  <si>
    <t>731686</t>
  </si>
  <si>
    <t>ΜΠΑΧΑΡΟΠΟΥΛΟΣ</t>
  </si>
  <si>
    <t>ΜΠΕΛΟΓΙΑΝΝΗ</t>
  </si>
  <si>
    <t>ΚΩΝΣΤΑΝΤΙΝΑ</t>
  </si>
  <si>
    <t>715902</t>
  </si>
  <si>
    <t>ΜΠΟΜΠΟΛΗ</t>
  </si>
  <si>
    <t>ΣΠΥΡΙΔΩΝ</t>
  </si>
  <si>
    <t>725989</t>
  </si>
  <si>
    <t>ΤΡΙΑΝΤΑΦΥΛΛΟΣ</t>
  </si>
  <si>
    <t>ΜΥΣΕΡΛΗ</t>
  </si>
  <si>
    <t>ΡΑΧΗΛ</t>
  </si>
  <si>
    <t>ΧΑΡΙΛΑΟΣ</t>
  </si>
  <si>
    <t>ΝΑΝΟΥ</t>
  </si>
  <si>
    <t>571141</t>
  </si>
  <si>
    <t>ΝΤΕΛΙΑΚΗ</t>
  </si>
  <si>
    <t>725948</t>
  </si>
  <si>
    <t>ΟΛΟΗΜΕΡΟ ΔΗΜΟΤΙΚΟ ΣΧΟΛΕΙΟ Ν. ΗΡΑΚΛΕΙΑ</t>
  </si>
  <si>
    <t>ΠΑΝΑΓΙΩΤΟΥ</t>
  </si>
  <si>
    <t>621622</t>
  </si>
  <si>
    <t>ΠΑΝΑΓΙΩΤΟΥΔΗ</t>
  </si>
  <si>
    <t>ΠΑΠΑΔΟΓΙΑΝΝΗ</t>
  </si>
  <si>
    <t>ΕΜΜΑΝΟΥΗΛ</t>
  </si>
  <si>
    <t>715841</t>
  </si>
  <si>
    <t>ΠΑΠΑΖΟΓΛΟΥ</t>
  </si>
  <si>
    <t>725634</t>
  </si>
  <si>
    <t>ΠΑΝΑΓΙΩΤ</t>
  </si>
  <si>
    <t>ΔΗΜΟΤΙΚΟ ΣΧΟΛΕΙΟ ΟΥΡΑΝΟΥΠΟΛΗ</t>
  </si>
  <si>
    <t>ΠΕΡΔΙΚΗ</t>
  </si>
  <si>
    <t>725777</t>
  </si>
  <si>
    <t>ΠΕΡΔΙΚΟΥΛΗ</t>
  </si>
  <si>
    <t>ΘΕΟΔΩΡΑ</t>
  </si>
  <si>
    <t>725918</t>
  </si>
  <si>
    <t>2ο ΔΗΜΟΤΙΚΟ ΚΑΣΣΑΝΔΡΕΙΑΣ</t>
  </si>
  <si>
    <t>ΠΕΤΡΙΔΟΥ</t>
  </si>
  <si>
    <t>725971</t>
  </si>
  <si>
    <t>ΡΑΠΤΟΠΟΥΛΟΥ</t>
  </si>
  <si>
    <t>ΑΝΝΑ-ΜΑΡΚΕΛΛΑ</t>
  </si>
  <si>
    <t>731692</t>
  </si>
  <si>
    <t>ΡΕΝΤΖΟΥ</t>
  </si>
  <si>
    <t>ΣΕΛΑΛΜΑΖΙΔΟΥ</t>
  </si>
  <si>
    <t>ΣΟΦΙΑ-ΡΕΜΕΔΙΟΣ</t>
  </si>
  <si>
    <t>715942</t>
  </si>
  <si>
    <t>ΣΙΣΜΑΝΗ</t>
  </si>
  <si>
    <t>ΑΡΤΕΜΗΣΙΑ</t>
  </si>
  <si>
    <t>ΣΚΑΡΛΑΤΟΥΔΗ</t>
  </si>
  <si>
    <t>ΚΑΛΛΙΟΠΗ</t>
  </si>
  <si>
    <t>ΜΙΛΤΙΑΔΗΣ</t>
  </si>
  <si>
    <t>718212</t>
  </si>
  <si>
    <t>ΣΤΑΥΡΟΠΟΥΛΟΣ</t>
  </si>
  <si>
    <t>715285</t>
  </si>
  <si>
    <t>ΟΛΟΗΜΕΡΟ ΔΗΜΟΤΙΚΟ ΣΧΟΛΕΙΟ ΚΡΗΝΗΣ ΧΑΛΚΙΔΙΚΗ</t>
  </si>
  <si>
    <t>ΣΤΕΡΓΙΟΥ</t>
  </si>
  <si>
    <t>ΑΝΤΩΝΙΑ</t>
  </si>
  <si>
    <t>717339</t>
  </si>
  <si>
    <t>ΔΗΜΟΤΙΚΟ ΣΧΟΛΕΙΟ ΝΕΩΝ ΠΛΑΓΙΩΝ</t>
  </si>
  <si>
    <t>ΣΤΟΥΚΟΥ</t>
  </si>
  <si>
    <t>ΔΗΜΟΤΙΚΟ ΣΧΟΛΕΙΟ Ν.ΜΑΡΜΑΡΑΣ</t>
  </si>
  <si>
    <t>ΣΥΜΕΩΝΙΔΟΥ</t>
  </si>
  <si>
    <t>ΤΖΙΟΚΑΣ</t>
  </si>
  <si>
    <t>715649</t>
  </si>
  <si>
    <t>ΤΖΙΤΖΙΛΗ</t>
  </si>
  <si>
    <t>ΟΔΥΣΣΕΥΣ</t>
  </si>
  <si>
    <t>ΤΣΑΚΜΑΚΗ</t>
  </si>
  <si>
    <t>725591</t>
  </si>
  <si>
    <t>ΤΣΑΚΩΝΑ</t>
  </si>
  <si>
    <t>ΤΣΕΛΕΝΤΑΚΗ</t>
  </si>
  <si>
    <t>715780</t>
  </si>
  <si>
    <t>ΤΣΙΤΛΑΚΙΔΟΥ</t>
  </si>
  <si>
    <t>716781</t>
  </si>
  <si>
    <t>ΦΑΚΥΡΟΥΔΗ</t>
  </si>
  <si>
    <t>725702</t>
  </si>
  <si>
    <t>ΦΡΑΓΚΟΥ</t>
  </si>
  <si>
    <t>725670</t>
  </si>
  <si>
    <t>ΦΩΤΟΠΟΥΛΟΥ</t>
  </si>
  <si>
    <t>717943</t>
  </si>
  <si>
    <t>ΧΑΤΖΗΑΣΙΜΙΔΟΥ</t>
  </si>
  <si>
    <t>731694</t>
  </si>
  <si>
    <t>ΧΥΤΑΣ</t>
  </si>
  <si>
    <t>600459</t>
  </si>
  <si>
    <t>ΠΕ86</t>
  </si>
  <si>
    <t>ΠΛΗΡΟΦΟΡΙΚΗΣ</t>
  </si>
  <si>
    <t>ΜΠΕΓΓΛΗΣ</t>
  </si>
  <si>
    <t>ΠΩΓΩΝΙΔΟΥ</t>
  </si>
  <si>
    <t>ΣΤΑΥΡΟΣ</t>
  </si>
  <si>
    <t>205524</t>
  </si>
  <si>
    <t>ΝΕΑΣ ΠΡΟΠΟΝΤΙΔΑΣ</t>
  </si>
  <si>
    <t>ΔΗΜΟΤΙΚΟ ΣΧΟΛΕΙΟ ΦΟΥΡΚΑΣ-ΚΑΣΣΑΝ</t>
  </si>
  <si>
    <t>ΔΗΜΟΤΙΚΟ ΣΧΟΛΕΙΟ ΚΑΛΛΙΘΕΑΣ ΧΑΛΚΙΔ</t>
  </si>
  <si>
    <t>ΠΟΛΥΓΥΡΟΥ</t>
  </si>
  <si>
    <t>ΑΡΙΣΤΟΤΕΛΗ</t>
  </si>
  <si>
    <t>ΣΙΘΩΝΙΑΣ</t>
  </si>
  <si>
    <t>ΚΑΣΣΑΝΔΡΑΣ</t>
  </si>
  <si>
    <t>Ειδική κατηγορία</t>
  </si>
  <si>
    <t>ΟΧΙ</t>
  </si>
  <si>
    <t>ΝΑΙ</t>
  </si>
  <si>
    <t>ΔΕΥΤΈΡΑ</t>
  </si>
  <si>
    <t>ΝΗΠΙΑΓΩΓΕΙΟ ΜΕΤΑΜΟΡΦΩΣΗ</t>
  </si>
  <si>
    <t>ΙΩΣΗΦΙΔΟΥ</t>
  </si>
  <si>
    <t>OXI</t>
  </si>
  <si>
    <t>724169</t>
  </si>
  <si>
    <t>ΚΑΡΑΤΖΙΚΑ</t>
  </si>
  <si>
    <t>ΠΕΡΙΣΤΕΡΙΔΟΥ</t>
  </si>
  <si>
    <t>ΚΙΤΣΗ</t>
  </si>
  <si>
    <t>ΕΥΘΥΜΙΟΣ</t>
  </si>
  <si>
    <t>724192</t>
  </si>
  <si>
    <t>ΚΩΝΣΤΑΝΤΙΝΙΔΟΥ</t>
  </si>
  <si>
    <t>ΠΑΡΘΕΝΑ</t>
  </si>
  <si>
    <t>ΜΠΑΣΛΗ</t>
  </si>
  <si>
    <t>ΣΙΓΓΙΡΙΔΟΥ</t>
  </si>
  <si>
    <t>ΦΑΒΡΙΚΟΠΟΥΛΟΥ</t>
  </si>
  <si>
    <t>ΦΥΝΤΑΝΗ</t>
  </si>
  <si>
    <t>ΣΕΡΑΦΕΙΜ</t>
  </si>
  <si>
    <t>ΚΥΠΡΙΩΤΗΣ</t>
  </si>
  <si>
    <t>ΜΑΛΛΟΥ</t>
  </si>
  <si>
    <t>ΜΑΝΑΦΗ</t>
  </si>
  <si>
    <t>219799</t>
  </si>
  <si>
    <t>ΜΑΝΩΛΑΣ</t>
  </si>
  <si>
    <t>ΤΖΕΛΕΠΗΣ</t>
  </si>
  <si>
    <t>ΑΓΓΕΛΟΣ</t>
  </si>
  <si>
    <t>ΚΟΚΚΙΝΗ</t>
  </si>
  <si>
    <t>ΠΑΥΛΟΣ</t>
  </si>
  <si>
    <t>715143</t>
  </si>
  <si>
    <t>ΤΣΙΣΜΑΛΙΔΟΥ</t>
  </si>
  <si>
    <t>713735</t>
  </si>
  <si>
    <t>ΑΘΑΝΑΣΙΑΔΟΥ</t>
  </si>
  <si>
    <t>ΑΘΑΝΑΣΟΓΛΟΥ</t>
  </si>
  <si>
    <t>ΑΜΑΝΑΤΙΔΟΥ</t>
  </si>
  <si>
    <t>ΕΥΓΕΝΙΑ</t>
  </si>
  <si>
    <t>ΑΝΑΓΝΩΣΤΟΥ</t>
  </si>
  <si>
    <t>728781</t>
  </si>
  <si>
    <t>726303</t>
  </si>
  <si>
    <t>ΑΝΔΡΟΝΙΚΙΔΟΥ</t>
  </si>
  <si>
    <t>ΓΑΒΡΙΗΛ</t>
  </si>
  <si>
    <t>ΑΞΙΩΤΙΔΟΥ</t>
  </si>
  <si>
    <t>727231</t>
  </si>
  <si>
    <t>ΑΡΜΕΝΗ</t>
  </si>
  <si>
    <t>727928</t>
  </si>
  <si>
    <t>ΒΑΛΑΒΑΝΗ</t>
  </si>
  <si>
    <t>728849</t>
  </si>
  <si>
    <t>ΒΑΜΒΑΚΑΣ</t>
  </si>
  <si>
    <t>718171</t>
  </si>
  <si>
    <t>ΒΕΡΒΕΡΙΔΟΥ</t>
  </si>
  <si>
    <t>ΒΑΡΒΑΡΑ</t>
  </si>
  <si>
    <t>726433</t>
  </si>
  <si>
    <t>ΒΟΪΤΣΙΔΟΥ</t>
  </si>
  <si>
    <t>ΑΝΝΑ-ΜΑΡΙΑ</t>
  </si>
  <si>
    <t>728822</t>
  </si>
  <si>
    <t>ΒΟΥΛΚΙΔΟΥ</t>
  </si>
  <si>
    <t>ΕΥΣΤΑΘΙΑ</t>
  </si>
  <si>
    <t>728133</t>
  </si>
  <si>
    <t>ΒΡΑΓΓΑΛΑ</t>
  </si>
  <si>
    <t>ΟΔΥΣΣΕΑΣ</t>
  </si>
  <si>
    <t>728627</t>
  </si>
  <si>
    <t>ΒΡΕΤΤΑΝΙΔΟΥ</t>
  </si>
  <si>
    <t>728827</t>
  </si>
  <si>
    <t>ΓΕΩΡΓΑΚΗ-ΚΟΛΛΙΑ</t>
  </si>
  <si>
    <t>728813</t>
  </si>
  <si>
    <t>ΓΙΑΓΚΟΥΛΑ</t>
  </si>
  <si>
    <t>728229</t>
  </si>
  <si>
    <t>ΓΙΑΝΝΑΚΗ</t>
  </si>
  <si>
    <t>ΕΛΕΑΝΝΑ</t>
  </si>
  <si>
    <t>ΑΧΙΛΛΕΑΣ</t>
  </si>
  <si>
    <t>727425</t>
  </si>
  <si>
    <t>ΓΙΑΝΝΟΥΛΗ</t>
  </si>
  <si>
    <t>727735</t>
  </si>
  <si>
    <t>ΜΑΡΘΑ</t>
  </si>
  <si>
    <t>718584</t>
  </si>
  <si>
    <t>ΓΙΔΙΩΤΟΥ</t>
  </si>
  <si>
    <t>ΧΑΡΙΚΛΕΙΑ</t>
  </si>
  <si>
    <t>727204</t>
  </si>
  <si>
    <t>ΓΟΥΓΟΥΛΙΑΣ</t>
  </si>
  <si>
    <t>ΣΤΥΛΙΑΝΟΣ</t>
  </si>
  <si>
    <t>726179</t>
  </si>
  <si>
    <t>ΓΟΥΝΙΩΤΗ</t>
  </si>
  <si>
    <t>727904</t>
  </si>
  <si>
    <t>ΓΡΟΛΛΙΟΥ</t>
  </si>
  <si>
    <t>ΜΑΛΑΜΑΤΗ</t>
  </si>
  <si>
    <t>727489</t>
  </si>
  <si>
    <t>ΔΕΜΕΡΤΖΗ</t>
  </si>
  <si>
    <t>728807</t>
  </si>
  <si>
    <t>ΔΟΥΜΠΛΙΟΣ</t>
  </si>
  <si>
    <t>727868</t>
  </si>
  <si>
    <t>ΔΡΑΓΚΟΛΑΣ</t>
  </si>
  <si>
    <t>728816</t>
  </si>
  <si>
    <t>ΙΩΑΝΝΙΔΟΥ</t>
  </si>
  <si>
    <t>ΚΑΖΑΚΟΥ</t>
  </si>
  <si>
    <t>ΦΡΕΙΔΕΡΙΚΗ</t>
  </si>
  <si>
    <t>ΚΑΛΑΘΑ</t>
  </si>
  <si>
    <t>ΑΛΙΚΗ</t>
  </si>
  <si>
    <t>ΚΑΡΑΠΑΝΟΥ</t>
  </si>
  <si>
    <t>727400</t>
  </si>
  <si>
    <t>ΚΑΡΑΠΕΤΡΙΔΟΥ</t>
  </si>
  <si>
    <t>727063</t>
  </si>
  <si>
    <t>ΚΑΡΑΤΑΣΙΟΥ</t>
  </si>
  <si>
    <t>728101</t>
  </si>
  <si>
    <t>ΚΑΡΙΩΤΑΚΗ</t>
  </si>
  <si>
    <t>727950</t>
  </si>
  <si>
    <t>ΚΑΡΥΟΦΥΛΛΗ</t>
  </si>
  <si>
    <t>728384</t>
  </si>
  <si>
    <t>ΚΑΤΣΙΜΑΝΗ</t>
  </si>
  <si>
    <t>ΑΓΓΕΛΙΚΗ</t>
  </si>
  <si>
    <t>ΔΟΝΑΤΟΣ</t>
  </si>
  <si>
    <t>ΚΑΨΑΛΑ</t>
  </si>
  <si>
    <t>ΑΜΑΛΙΑ</t>
  </si>
  <si>
    <t>ΣΠΥΡΟΣ</t>
  </si>
  <si>
    <t>728053</t>
  </si>
  <si>
    <t>ΚΛΙΑΝΗ</t>
  </si>
  <si>
    <t>ΚΟΜΠΟΓΙΑΝΝΗ</t>
  </si>
  <si>
    <t>ΙΟΥΛΙΑ</t>
  </si>
  <si>
    <t>ΚΟΤΣΙΑΚΙΑΧΙΔΟΥ</t>
  </si>
  <si>
    <t>ΘΕΟΧΑΡΗΣ</t>
  </si>
  <si>
    <t>ΚΟΥΤΣΙΟΥΚΗ</t>
  </si>
  <si>
    <t>ΚΟΨΑΧΕΙΛΗ</t>
  </si>
  <si>
    <t>728054</t>
  </si>
  <si>
    <t>ΚΩΤΟΥΛΑ</t>
  </si>
  <si>
    <t>ΓΙΩΡΓΟΣ</t>
  </si>
  <si>
    <t>ΛΟΥΔΟΒΑΡΗ</t>
  </si>
  <si>
    <t>728417</t>
  </si>
  <si>
    <t>ΜΑΚΡΙΔΟΥ</t>
  </si>
  <si>
    <t>727968</t>
  </si>
  <si>
    <t>ΜΑΝΩΛΟΥΛΗ</t>
  </si>
  <si>
    <t>ΜΕΝΕΛΑΟΣ</t>
  </si>
  <si>
    <t>ΜΑΣΤΟΡΗ</t>
  </si>
  <si>
    <t>ΓΑΡΟΦΑΛΛΟΣ</t>
  </si>
  <si>
    <t>728842</t>
  </si>
  <si>
    <t>ΜΑΥΡΟΜΑΤΑΚΗ</t>
  </si>
  <si>
    <t>ΑΡΙΣΤΑΡΧΟΣ</t>
  </si>
  <si>
    <t>726726</t>
  </si>
  <si>
    <t>ΜΟΥΜΤΖΗ</t>
  </si>
  <si>
    <t>ΧΡΥΣΟΘΕΜΙΣ</t>
  </si>
  <si>
    <t>ΜΟΥΡΑΤΙΔΗΣ</t>
  </si>
  <si>
    <t>727555</t>
  </si>
  <si>
    <t>ΜΟΥΤΣΑΚΗ</t>
  </si>
  <si>
    <t>ΑΡΤΕΜΙΣ</t>
  </si>
  <si>
    <t>728112</t>
  </si>
  <si>
    <t>ΜΠΑΔΙΝΑΚΗ</t>
  </si>
  <si>
    <t>ΑΝΘΗ</t>
  </si>
  <si>
    <t>728203</t>
  </si>
  <si>
    <t>ΜΠΑΜΠΟΥ</t>
  </si>
  <si>
    <t>727575</t>
  </si>
  <si>
    <t>ΜΠΑΡΑ</t>
  </si>
  <si>
    <t>727479</t>
  </si>
  <si>
    <t>ΜΠΑΡΟΥΤΗ</t>
  </si>
  <si>
    <t>ΜΑΡΙΑΛΕΝΑ</t>
  </si>
  <si>
    <t>ΑΝΑΡΓΥΡΟΣ</t>
  </si>
  <si>
    <t>726319</t>
  </si>
  <si>
    <t>ΜΥΣΤΡΙΔΟΥ</t>
  </si>
  <si>
    <t>728455</t>
  </si>
  <si>
    <t>ΝΑΤΣΟΥ</t>
  </si>
  <si>
    <t>728630</t>
  </si>
  <si>
    <t>ΝΙΔΕΛΤΣΟΥ</t>
  </si>
  <si>
    <t>ΝΤΑΝΤΟΥ</t>
  </si>
  <si>
    <t>ΞΕΝΙΔΟΥ</t>
  </si>
  <si>
    <t>727187</t>
  </si>
  <si>
    <t>ΠΑΝΟΥΣΗ</t>
  </si>
  <si>
    <t>728767</t>
  </si>
  <si>
    <t>ΠΑΠΑΔΟΠΟΥΛΟΣ</t>
  </si>
  <si>
    <t>728302</t>
  </si>
  <si>
    <t>ΠΑΠΑΔΟΠΟΥΛΟΥ</t>
  </si>
  <si>
    <t>ΠΑΠΑΣΤΕΦΑΝΟΥ</t>
  </si>
  <si>
    <t>726793</t>
  </si>
  <si>
    <t>ΠΑΠΑΧΑΡΑΛΑΜΠΟΥΣ</t>
  </si>
  <si>
    <t>ΠΑΡΘΕΝΙΔΗΣ</t>
  </si>
  <si>
    <t>727534</t>
  </si>
  <si>
    <t>ΠΟΛΙΤΟΥ</t>
  </si>
  <si>
    <t>ΠΟΥΛΤΙΔΟΥ</t>
  </si>
  <si>
    <t>728846</t>
  </si>
  <si>
    <t>ΡΕΒΕΝΙΚΙΩΤΗ</t>
  </si>
  <si>
    <t>716469</t>
  </si>
  <si>
    <t>ΡΕΚΛΟΥ</t>
  </si>
  <si>
    <t>ΜΑΡΙΝΟΣ</t>
  </si>
  <si>
    <t>ΡΙΖΟΓΑΛΑ</t>
  </si>
  <si>
    <t>728500</t>
  </si>
  <si>
    <t>ΣΑΤΙΔΟΥ</t>
  </si>
  <si>
    <t>728316</t>
  </si>
  <si>
    <t>ΣΕΡΜΠΙΝΗΣ</t>
  </si>
  <si>
    <t>ΣΙΑΚΚΑ</t>
  </si>
  <si>
    <t>614741</t>
  </si>
  <si>
    <t>ΣΙΑΛΔΑ</t>
  </si>
  <si>
    <t>728209</t>
  </si>
  <si>
    <t>ΣΙΑΧΟΥ</t>
  </si>
  <si>
    <t>ΜΑΡΙΛΕΝΑ</t>
  </si>
  <si>
    <t>ΣΙΔΗΡΟΠΟΥΛΟΥ</t>
  </si>
  <si>
    <t>727920</t>
  </si>
  <si>
    <t>ΣΚΟΥΛΑΡΙΩΤΟΥ</t>
  </si>
  <si>
    <t>728243</t>
  </si>
  <si>
    <t>ΣΤΑΘΗΣ</t>
  </si>
  <si>
    <t>728296</t>
  </si>
  <si>
    <t>ΣΤΑΜΠΟΥΛΗ</t>
  </si>
  <si>
    <t>ΣΤΟΚΑ</t>
  </si>
  <si>
    <t>ΤΑΞΙΔΟΥ</t>
  </si>
  <si>
    <t>728001</t>
  </si>
  <si>
    <t>ΤΑΣΙΟΥΛΗ</t>
  </si>
  <si>
    <t>ΤΕΜΕΛΟΥΔΗΣ</t>
  </si>
  <si>
    <t>ΤΟΛΙΔΟΥ</t>
  </si>
  <si>
    <t>ΘΕΟΠΙΣΤΗ</t>
  </si>
  <si>
    <t>727960</t>
  </si>
  <si>
    <t>ΤΟΥΑΝΤΖΟΓΛΟΥ</t>
  </si>
  <si>
    <t>727327</t>
  </si>
  <si>
    <t>ΤΡΑΪΚΟΥ</t>
  </si>
  <si>
    <t>ΗΛΙΑΝΝΑ</t>
  </si>
  <si>
    <t>726639</t>
  </si>
  <si>
    <t>ΤΣΑΛΚΙΤΖΟΓΛΟΥ</t>
  </si>
  <si>
    <t>727871</t>
  </si>
  <si>
    <t>ΤΣΑΧΕΙΡΙΔΟΥ</t>
  </si>
  <si>
    <t>ΙΣΑΑΚ</t>
  </si>
  <si>
    <t>726646</t>
  </si>
  <si>
    <t>ΤΣΙΤΣΑΝΗ</t>
  </si>
  <si>
    <t>727527</t>
  </si>
  <si>
    <t>ΤΣΟΡΜΠΑΤΖΙΔΟΥ</t>
  </si>
  <si>
    <t>ΕΥΦΡΑΙΜΙΑ</t>
  </si>
  <si>
    <t>718172</t>
  </si>
  <si>
    <t>ΤΣΩΛΑ</t>
  </si>
  <si>
    <t>727358</t>
  </si>
  <si>
    <t>ΤΥΡΑΝΗ ΓΚΟΥΤΖΑ</t>
  </si>
  <si>
    <t>ΦΩΤΕΙΝΗ ΠΑΡΑΣΚΕΥΗ</t>
  </si>
  <si>
    <t>727979</t>
  </si>
  <si>
    <t>ΦΑΚΑΛΗ</t>
  </si>
  <si>
    <t>ΦΑΛΚΑ</t>
  </si>
  <si>
    <t>ΤΡΥΦΩΝ</t>
  </si>
  <si>
    <t>ΦΑΡΙΝΗ</t>
  </si>
  <si>
    <t>ΑΝΔΡΟΜΑΧΗ</t>
  </si>
  <si>
    <t>ΧΑΝΔΟΛΙΑ</t>
  </si>
  <si>
    <t>728190</t>
  </si>
  <si>
    <t>ΧΑΡΑΛΑΜΠΙΔΟΥ</t>
  </si>
  <si>
    <t>727981</t>
  </si>
  <si>
    <t>ΧΑΤΖΗΔΗΜΟΥ</t>
  </si>
  <si>
    <t>726645</t>
  </si>
  <si>
    <t>ΧΑΤΖΗΤΣΑΚΙΡΟΓΛΟΥ</t>
  </si>
  <si>
    <t>ΑΘΗΝΑ-ΜΑΡΙΑ</t>
  </si>
  <si>
    <t>727010</t>
  </si>
  <si>
    <t>ΨΑΡΡΑ</t>
  </si>
  <si>
    <t>728428</t>
  </si>
  <si>
    <t>ΚΟΝΙΤΟΠΟΥΛΟΣ</t>
  </si>
  <si>
    <t>ΙΑΚΩΒΟΣ</t>
  </si>
  <si>
    <t>Ν. ΠΡΟΠΟΝΤΙΔΑΣ</t>
  </si>
  <si>
    <t># 179</t>
  </si>
  <si>
    <t># 24</t>
  </si>
  <si>
    <t># 57</t>
  </si>
  <si>
    <t>ΑΠΟ ΜΕΤΑΘΕΣΗ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</si>
</sst>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B050"/>
      <name val="Arial"/>
      <family val="2"/>
      <charset val="161"/>
    </font>
    <font>
      <sz val="11"/>
      <name val="Calibri"/>
      <family val="2"/>
      <charset val="161"/>
    </font>
    <font>
      <sz val="11"/>
      <color rgb="FF00B050"/>
      <name val="Calibri"/>
      <family val="2"/>
      <charset val="161"/>
    </font>
    <font>
      <sz val="8"/>
      <color rgb="FFFFFFFF"/>
      <name val="Arial"/>
      <family val="2"/>
      <charset val="161"/>
    </font>
    <font>
      <sz val="8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1" fillId="0" borderId="0" xfId="0" applyFont="1"/>
    <xf numFmtId="0" fontId="2" fillId="0" borderId="1" xfId="1" applyFont="1" applyBorder="1" applyAlignment="1">
      <alignment vertical="top" wrapText="1" readingOrder="1"/>
    </xf>
    <xf numFmtId="0" fontId="3" fillId="2" borderId="1" xfId="1" applyFont="1" applyFill="1" applyBorder="1" applyAlignment="1">
      <alignment vertical="top" wrapText="1" readingOrder="1"/>
    </xf>
    <xf numFmtId="0" fontId="2" fillId="3" borderId="1" xfId="1" applyFont="1" applyFill="1" applyBorder="1" applyAlignment="1">
      <alignment vertical="top" wrapText="1" readingOrder="1"/>
    </xf>
    <xf numFmtId="0" fontId="3" fillId="2" borderId="1" xfId="1" applyFont="1" applyFill="1" applyBorder="1" applyAlignment="1">
      <alignment horizontal="center" vertical="top" wrapText="1" readingOrder="1"/>
    </xf>
    <xf numFmtId="0" fontId="2" fillId="3" borderId="1" xfId="1" applyFont="1" applyFill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readingOrder="1"/>
    </xf>
    <xf numFmtId="2" fontId="1" fillId="0" borderId="0" xfId="0" applyNumberFormat="1" applyFont="1"/>
    <xf numFmtId="0" fontId="2" fillId="3" borderId="1" xfId="1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2" fontId="3" fillId="2" borderId="1" xfId="1" applyNumberFormat="1" applyFont="1" applyFill="1" applyBorder="1" applyAlignment="1">
      <alignment vertical="top" wrapText="1" readingOrder="1"/>
    </xf>
    <xf numFmtId="2" fontId="2" fillId="3" borderId="1" xfId="1" applyNumberFormat="1" applyFont="1" applyFill="1" applyBorder="1" applyAlignment="1">
      <alignment vertical="top" wrapText="1" readingOrder="1"/>
    </xf>
    <xf numFmtId="0" fontId="3" fillId="2" borderId="2" xfId="1" applyFont="1" applyFill="1" applyBorder="1" applyAlignment="1">
      <alignment vertical="top" wrapText="1" readingOrder="1"/>
    </xf>
    <xf numFmtId="0" fontId="2" fillId="3" borderId="2" xfId="1" applyFont="1" applyFill="1" applyBorder="1" applyAlignment="1">
      <alignment vertical="top" wrapText="1" readingOrder="1"/>
    </xf>
    <xf numFmtId="0" fontId="1" fillId="0" borderId="0" xfId="0" applyFont="1" applyAlignment="1">
      <alignment horizontal="center"/>
    </xf>
    <xf numFmtId="2" fontId="7" fillId="4" borderId="0" xfId="1" applyNumberFormat="1" applyFont="1" applyFill="1" applyAlignment="1">
      <alignment vertical="top" wrapText="1" readingOrder="1"/>
    </xf>
    <xf numFmtId="0" fontId="1" fillId="0" borderId="0" xfId="0" applyFont="1" applyAlignment="1">
      <alignment horizontal="center" readingOrder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2" fontId="8" fillId="4" borderId="0" xfId="0" applyNumberFormat="1" applyFont="1" applyFill="1"/>
    <xf numFmtId="0" fontId="8" fillId="4" borderId="0" xfId="0" applyFont="1" applyFill="1" applyAlignment="1">
      <alignment horizontal="center" readingOrder="1"/>
    </xf>
    <xf numFmtId="0" fontId="6" fillId="4" borderId="0" xfId="1" applyFont="1" applyFill="1" applyAlignment="1">
      <alignment vertical="top" wrapText="1" readingOrder="1"/>
    </xf>
    <xf numFmtId="0" fontId="6" fillId="4" borderId="0" xfId="1" applyFont="1" applyFill="1" applyAlignment="1">
      <alignment horizontal="left" vertical="top" wrapText="1" readingOrder="1"/>
    </xf>
    <xf numFmtId="2" fontId="6" fillId="4" borderId="0" xfId="1" applyNumberFormat="1" applyFont="1" applyFill="1" applyAlignment="1">
      <alignment vertical="top" wrapText="1" readingOrder="1"/>
    </xf>
    <xf numFmtId="0" fontId="6" fillId="4" borderId="0" xfId="1" applyFont="1" applyFill="1" applyAlignment="1">
      <alignment horizontal="center" vertical="top" wrapText="1" readingOrder="1"/>
    </xf>
    <xf numFmtId="0" fontId="6" fillId="4" borderId="1" xfId="1" applyFont="1" applyFill="1" applyBorder="1" applyAlignment="1">
      <alignment vertical="top" wrapText="1" readingOrder="1"/>
    </xf>
    <xf numFmtId="0" fontId="6" fillId="4" borderId="1" xfId="1" applyFont="1" applyFill="1" applyBorder="1" applyAlignment="1">
      <alignment horizontal="left" vertical="top" wrapText="1" readingOrder="1"/>
    </xf>
    <xf numFmtId="2" fontId="6" fillId="4" borderId="1" xfId="1" applyNumberFormat="1" applyFont="1" applyFill="1" applyBorder="1" applyAlignment="1">
      <alignment vertical="top" wrapText="1" readingOrder="1"/>
    </xf>
    <xf numFmtId="0" fontId="6" fillId="4" borderId="1" xfId="1" applyFont="1" applyFill="1" applyBorder="1" applyAlignment="1">
      <alignment horizontal="center" vertical="top" wrapText="1" readingOrder="1"/>
    </xf>
    <xf numFmtId="2" fontId="6" fillId="4" borderId="1" xfId="1" applyNumberFormat="1" applyFont="1" applyFill="1" applyBorder="1" applyAlignment="1">
      <alignment horizontal="center" vertical="top" wrapText="1" readingOrder="1"/>
    </xf>
    <xf numFmtId="0" fontId="10" fillId="2" borderId="1" xfId="1" applyFont="1" applyFill="1" applyBorder="1" applyAlignment="1">
      <alignment vertical="top" wrapText="1" readingOrder="1"/>
    </xf>
    <xf numFmtId="0" fontId="6" fillId="4" borderId="2" xfId="1" applyFont="1" applyFill="1" applyBorder="1" applyAlignment="1">
      <alignment vertical="top" wrapText="1" readingOrder="1"/>
    </xf>
    <xf numFmtId="2" fontId="6" fillId="4" borderId="0" xfId="1" applyNumberFormat="1" applyFont="1" applyFill="1" applyAlignment="1">
      <alignment horizontal="center" vertical="top" wrapText="1" readingOrder="1"/>
    </xf>
    <xf numFmtId="0" fontId="8" fillId="4" borderId="1" xfId="0" applyFont="1" applyFill="1" applyBorder="1"/>
    <xf numFmtId="2" fontId="6" fillId="4" borderId="0" xfId="1" applyNumberFormat="1" applyFont="1" applyFill="1" applyAlignment="1">
      <alignment horizontal="left" vertical="top" wrapText="1" readingOrder="1"/>
    </xf>
    <xf numFmtId="0" fontId="6" fillId="5" borderId="1" xfId="1" applyFont="1" applyFill="1" applyBorder="1" applyAlignment="1">
      <alignment vertical="top" wrapText="1" readingOrder="1"/>
    </xf>
    <xf numFmtId="0" fontId="6" fillId="5" borderId="1" xfId="1" applyFont="1" applyFill="1" applyBorder="1" applyAlignment="1">
      <alignment horizontal="left" vertical="top" wrapText="1" readingOrder="1"/>
    </xf>
    <xf numFmtId="2" fontId="6" fillId="5" borderId="1" xfId="1" applyNumberFormat="1" applyFont="1" applyFill="1" applyBorder="1" applyAlignment="1">
      <alignment vertical="top" wrapText="1" readingOrder="1"/>
    </xf>
    <xf numFmtId="0" fontId="6" fillId="5" borderId="2" xfId="1" applyFont="1" applyFill="1" applyBorder="1" applyAlignment="1">
      <alignment vertical="top" wrapText="1" readingOrder="1"/>
    </xf>
    <xf numFmtId="0" fontId="6" fillId="5" borderId="1" xfId="1" applyFont="1" applyFill="1" applyBorder="1" applyAlignment="1">
      <alignment horizontal="center" vertical="top" wrapText="1" readingOrder="1"/>
    </xf>
    <xf numFmtId="2" fontId="8" fillId="5" borderId="0" xfId="0" applyNumberFormat="1" applyFont="1" applyFill="1"/>
    <xf numFmtId="0" fontId="8" fillId="5" borderId="0" xfId="0" applyFont="1" applyFill="1"/>
    <xf numFmtId="2" fontId="6" fillId="5" borderId="0" xfId="1" applyNumberFormat="1" applyFont="1" applyFill="1" applyAlignment="1">
      <alignment vertical="top" wrapText="1" readingOrder="1"/>
    </xf>
    <xf numFmtId="2" fontId="6" fillId="5" borderId="0" xfId="1" applyNumberFormat="1" applyFont="1" applyFill="1" applyAlignment="1">
      <alignment horizontal="center" vertical="top" wrapText="1" readingOrder="1"/>
    </xf>
    <xf numFmtId="2" fontId="6" fillId="5" borderId="1" xfId="1" applyNumberFormat="1" applyFont="1" applyFill="1" applyBorder="1" applyAlignment="1">
      <alignment horizontal="center" vertical="top" wrapText="1" readingOrder="1"/>
    </xf>
    <xf numFmtId="0" fontId="6" fillId="0" borderId="1" xfId="1" applyFont="1" applyFill="1" applyBorder="1" applyAlignment="1">
      <alignment vertical="top" wrapText="1" readingOrder="1"/>
    </xf>
    <xf numFmtId="0" fontId="6" fillId="0" borderId="1" xfId="1" applyFont="1" applyFill="1" applyBorder="1" applyAlignment="1">
      <alignment horizontal="left" vertical="top" wrapText="1" readingOrder="1"/>
    </xf>
    <xf numFmtId="2" fontId="6" fillId="0" borderId="1" xfId="1" applyNumberFormat="1" applyFont="1" applyFill="1" applyBorder="1" applyAlignment="1">
      <alignment vertical="top" wrapText="1" readingOrder="1"/>
    </xf>
    <xf numFmtId="0" fontId="6" fillId="0" borderId="1" xfId="1" applyFont="1" applyFill="1" applyBorder="1" applyAlignment="1">
      <alignment horizontal="center" vertical="top" wrapText="1" readingOrder="1"/>
    </xf>
    <xf numFmtId="0" fontId="1" fillId="0" borderId="0" xfId="0" applyFont="1" applyFill="1"/>
    <xf numFmtId="2" fontId="7" fillId="0" borderId="0" xfId="1" applyNumberFormat="1" applyFont="1" applyFill="1" applyAlignment="1">
      <alignment vertical="top" wrapText="1" readingOrder="1"/>
    </xf>
    <xf numFmtId="0" fontId="9" fillId="0" borderId="0" xfId="0" applyFont="1" applyFill="1"/>
    <xf numFmtId="2" fontId="6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Font="1" applyFill="1" applyBorder="1" applyAlignment="1">
      <alignment vertical="top" wrapText="1" readingOrder="1"/>
    </xf>
    <xf numFmtId="0" fontId="2" fillId="0" borderId="1" xfId="1" applyFont="1" applyFill="1" applyBorder="1" applyAlignment="1">
      <alignment horizontal="left" vertical="top" wrapText="1" readingOrder="1"/>
    </xf>
    <xf numFmtId="2" fontId="2" fillId="0" borderId="1" xfId="1" applyNumberFormat="1" applyFont="1" applyFill="1" applyBorder="1" applyAlignment="1">
      <alignment vertical="top" wrapText="1" readingOrder="1"/>
    </xf>
    <xf numFmtId="2" fontId="11" fillId="0" borderId="1" xfId="1" applyNumberFormat="1" applyFont="1" applyFill="1" applyBorder="1" applyAlignment="1">
      <alignment vertical="top" wrapText="1" readingOrder="1"/>
    </xf>
    <xf numFmtId="0" fontId="2" fillId="0" borderId="1" xfId="1" applyFont="1" applyFill="1" applyBorder="1" applyAlignment="1">
      <alignment horizontal="center" vertical="top" wrapText="1" readingOrder="1"/>
    </xf>
    <xf numFmtId="0" fontId="3" fillId="2" borderId="1" xfId="1" applyFont="1" applyFill="1" applyBorder="1" applyAlignment="1">
      <alignment vertical="top" wrapText="1" readingOrder="1"/>
    </xf>
    <xf numFmtId="0" fontId="1" fillId="0" borderId="1" xfId="0" applyFont="1" applyBorder="1"/>
    <xf numFmtId="0" fontId="3" fillId="2" borderId="2" xfId="1" applyFont="1" applyFill="1" applyBorder="1" applyAlignment="1">
      <alignment vertical="top" wrapText="1" readingOrder="1"/>
    </xf>
    <xf numFmtId="0" fontId="1" fillId="0" borderId="3" xfId="0" applyFont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pane ySplit="2" topLeftCell="A3" activePane="bottomLeft" state="frozen"/>
      <selection pane="bottomLeft" activeCell="A29" sqref="A29:XFD29"/>
    </sheetView>
  </sheetViews>
  <sheetFormatPr defaultRowHeight="15"/>
  <cols>
    <col min="1" max="1" width="3.7109375" bestFit="1" customWidth="1"/>
    <col min="2" max="2" width="15.42578125" bestFit="1" customWidth="1"/>
    <col min="3" max="3" width="12.140625" customWidth="1"/>
    <col min="4" max="4" width="12.42578125" customWidth="1"/>
    <col min="5" max="5" width="7" style="10" bestFit="1" customWidth="1"/>
    <col min="6" max="6" width="16.140625" customWidth="1"/>
    <col min="7" max="8" width="5.85546875" customWidth="1"/>
    <col min="9" max="9" width="5.85546875" bestFit="1" customWidth="1"/>
    <col min="10" max="10" width="5.85546875" style="8" bestFit="1" customWidth="1"/>
    <col min="11" max="11" width="5.7109375" style="8" bestFit="1" customWidth="1"/>
    <col min="12" max="12" width="6.140625" bestFit="1" customWidth="1"/>
    <col min="13" max="13" width="6.5703125" bestFit="1" customWidth="1"/>
    <col min="14" max="14" width="5.85546875" bestFit="1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5.7109375" bestFit="1" customWidth="1"/>
    <col min="20" max="20" width="11.5703125" customWidth="1"/>
    <col min="21" max="21" width="6.28515625" bestFit="1" customWidth="1"/>
    <col min="23" max="23" width="5.7109375" style="15" bestFit="1" customWidth="1"/>
    <col min="24" max="24" width="4.85546875" style="8" bestFit="1" customWidth="1"/>
  </cols>
  <sheetData>
    <row r="1" spans="1:24">
      <c r="A1" s="59" t="s">
        <v>2</v>
      </c>
      <c r="B1" s="60"/>
      <c r="C1" s="2" t="s">
        <v>3</v>
      </c>
      <c r="D1" s="61" t="s">
        <v>4</v>
      </c>
      <c r="E1" s="62"/>
      <c r="F1" s="31" t="s">
        <v>781</v>
      </c>
      <c r="G1" s="2" t="s">
        <v>1</v>
      </c>
      <c r="H1" s="2" t="s">
        <v>1</v>
      </c>
      <c r="I1" s="2" t="s">
        <v>1</v>
      </c>
      <c r="J1" s="11" t="s">
        <v>1</v>
      </c>
      <c r="K1" s="11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13" t="s">
        <v>1</v>
      </c>
      <c r="W1" s="4" t="s">
        <v>1</v>
      </c>
    </row>
    <row r="2" spans="1:24" ht="45">
      <c r="A2" s="3" t="s">
        <v>6</v>
      </c>
      <c r="B2" s="3" t="s">
        <v>7</v>
      </c>
      <c r="C2" s="3" t="s">
        <v>8</v>
      </c>
      <c r="D2" s="3" t="s">
        <v>9</v>
      </c>
      <c r="E2" s="9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12" t="s">
        <v>15</v>
      </c>
      <c r="K2" s="12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14" t="s">
        <v>22</v>
      </c>
      <c r="W2" s="5" t="s">
        <v>536</v>
      </c>
    </row>
    <row r="3" spans="1:24" s="18" customFormat="1" ht="22.5">
      <c r="A3" s="26"/>
      <c r="B3" s="26" t="s">
        <v>71</v>
      </c>
      <c r="C3" s="26" t="s">
        <v>72</v>
      </c>
      <c r="D3" s="26" t="s">
        <v>73</v>
      </c>
      <c r="E3" s="27" t="s">
        <v>74</v>
      </c>
      <c r="F3" s="26" t="s">
        <v>75</v>
      </c>
      <c r="G3" s="26">
        <v>20</v>
      </c>
      <c r="H3" s="26">
        <v>0</v>
      </c>
      <c r="I3" s="26">
        <v>1</v>
      </c>
      <c r="J3" s="28">
        <v>50</v>
      </c>
      <c r="K3" s="28">
        <v>116.57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166.57</v>
      </c>
      <c r="R3" s="26" t="s">
        <v>529</v>
      </c>
      <c r="S3" s="26">
        <v>4</v>
      </c>
      <c r="T3" s="26"/>
      <c r="U3" s="26">
        <v>0</v>
      </c>
      <c r="V3" s="32">
        <f t="shared" ref="V3:V31" si="0">Q3+S3+U3</f>
        <v>170.57</v>
      </c>
      <c r="W3" s="29" t="s">
        <v>537</v>
      </c>
      <c r="X3" s="20"/>
    </row>
    <row r="4" spans="1:24" s="18" customFormat="1" ht="22.5">
      <c r="A4" s="26">
        <v>17</v>
      </c>
      <c r="B4" s="26" t="s">
        <v>71</v>
      </c>
      <c r="C4" s="26" t="s">
        <v>72</v>
      </c>
      <c r="D4" s="26" t="s">
        <v>73</v>
      </c>
      <c r="E4" s="27" t="s">
        <v>74</v>
      </c>
      <c r="F4" s="26" t="s">
        <v>75</v>
      </c>
      <c r="G4" s="26">
        <v>20</v>
      </c>
      <c r="H4" s="26">
        <v>0</v>
      </c>
      <c r="I4" s="26">
        <v>1</v>
      </c>
      <c r="J4" s="28">
        <v>50</v>
      </c>
      <c r="K4" s="28">
        <v>116.57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166.57</v>
      </c>
      <c r="R4" s="26"/>
      <c r="S4" s="26">
        <v>0</v>
      </c>
      <c r="T4" s="26"/>
      <c r="U4" s="26">
        <v>0</v>
      </c>
      <c r="V4" s="32">
        <f t="shared" si="0"/>
        <v>166.57</v>
      </c>
      <c r="W4" s="29" t="s">
        <v>537</v>
      </c>
      <c r="X4" s="20"/>
    </row>
    <row r="5" spans="1:24" s="18" customFormat="1" ht="22.5">
      <c r="A5" s="26">
        <v>4</v>
      </c>
      <c r="B5" s="26" t="s">
        <v>38</v>
      </c>
      <c r="C5" s="26" t="s">
        <v>31</v>
      </c>
      <c r="D5" s="26" t="s">
        <v>39</v>
      </c>
      <c r="E5" s="27" t="s">
        <v>40</v>
      </c>
      <c r="F5" s="26" t="s">
        <v>41</v>
      </c>
      <c r="G5" s="26">
        <v>19</v>
      </c>
      <c r="H5" s="26">
        <v>0</v>
      </c>
      <c r="I5" s="26">
        <v>0</v>
      </c>
      <c r="J5" s="28">
        <v>47.5</v>
      </c>
      <c r="K5" s="28">
        <v>64.05</v>
      </c>
      <c r="L5" s="26">
        <v>4</v>
      </c>
      <c r="M5" s="26">
        <v>1</v>
      </c>
      <c r="N5" s="26">
        <v>1</v>
      </c>
      <c r="O5" s="26">
        <v>2</v>
      </c>
      <c r="P5" s="26">
        <v>8</v>
      </c>
      <c r="Q5" s="26">
        <v>123.55</v>
      </c>
      <c r="R5" s="26"/>
      <c r="S5" s="26">
        <v>0</v>
      </c>
      <c r="T5" s="26"/>
      <c r="U5" s="26">
        <v>0</v>
      </c>
      <c r="V5" s="32">
        <f t="shared" si="0"/>
        <v>123.55</v>
      </c>
      <c r="W5" s="29" t="s">
        <v>537</v>
      </c>
      <c r="X5" s="20"/>
    </row>
    <row r="6" spans="1:24" s="42" customFormat="1" ht="22.5">
      <c r="A6" s="36"/>
      <c r="B6" s="36" t="s">
        <v>49</v>
      </c>
      <c r="C6" s="36" t="s">
        <v>50</v>
      </c>
      <c r="D6" s="36" t="s">
        <v>51</v>
      </c>
      <c r="E6" s="37" t="s">
        <v>52</v>
      </c>
      <c r="F6" s="36" t="s">
        <v>53</v>
      </c>
      <c r="G6" s="36">
        <v>18</v>
      </c>
      <c r="H6" s="36">
        <v>7</v>
      </c>
      <c r="I6" s="36">
        <v>11</v>
      </c>
      <c r="J6" s="38">
        <v>46.45</v>
      </c>
      <c r="K6" s="38">
        <v>54.52</v>
      </c>
      <c r="L6" s="36">
        <v>4</v>
      </c>
      <c r="M6" s="36">
        <v>0</v>
      </c>
      <c r="N6" s="36">
        <v>3</v>
      </c>
      <c r="O6" s="36">
        <v>3</v>
      </c>
      <c r="P6" s="36">
        <v>14</v>
      </c>
      <c r="Q6" s="36">
        <v>118.97</v>
      </c>
      <c r="R6" s="36" t="s">
        <v>529</v>
      </c>
      <c r="S6" s="36">
        <v>4</v>
      </c>
      <c r="T6" s="36"/>
      <c r="U6" s="36">
        <v>0</v>
      </c>
      <c r="V6" s="39">
        <f t="shared" si="0"/>
        <v>122.97</v>
      </c>
      <c r="W6" s="40" t="s">
        <v>537</v>
      </c>
      <c r="X6" s="41"/>
    </row>
    <row r="7" spans="1:24" s="18" customFormat="1" ht="22.5">
      <c r="A7" s="26">
        <v>10</v>
      </c>
      <c r="B7" s="26" t="s">
        <v>49</v>
      </c>
      <c r="C7" s="26" t="s">
        <v>50</v>
      </c>
      <c r="D7" s="26" t="s">
        <v>51</v>
      </c>
      <c r="E7" s="27" t="s">
        <v>52</v>
      </c>
      <c r="F7" s="26" t="s">
        <v>53</v>
      </c>
      <c r="G7" s="26">
        <v>18</v>
      </c>
      <c r="H7" s="26">
        <v>7</v>
      </c>
      <c r="I7" s="26">
        <v>11</v>
      </c>
      <c r="J7" s="28">
        <v>46.45</v>
      </c>
      <c r="K7" s="28">
        <v>54.52</v>
      </c>
      <c r="L7" s="26">
        <v>4</v>
      </c>
      <c r="M7" s="26">
        <v>0</v>
      </c>
      <c r="N7" s="26">
        <v>3</v>
      </c>
      <c r="O7" s="26">
        <v>3</v>
      </c>
      <c r="P7" s="26">
        <v>14</v>
      </c>
      <c r="Q7" s="26">
        <v>118.97</v>
      </c>
      <c r="R7" s="26"/>
      <c r="S7" s="26">
        <v>0</v>
      </c>
      <c r="T7" s="26"/>
      <c r="U7" s="26">
        <v>0</v>
      </c>
      <c r="V7" s="32">
        <f t="shared" si="0"/>
        <v>118.97</v>
      </c>
      <c r="W7" s="29" t="s">
        <v>537</v>
      </c>
      <c r="X7" s="20"/>
    </row>
    <row r="8" spans="1:24" s="18" customFormat="1" ht="22.5">
      <c r="A8" s="26">
        <v>6</v>
      </c>
      <c r="B8" s="26" t="s">
        <v>42</v>
      </c>
      <c r="C8" s="26" t="s">
        <v>43</v>
      </c>
      <c r="D8" s="26" t="s">
        <v>32</v>
      </c>
      <c r="E8" s="27" t="s">
        <v>44</v>
      </c>
      <c r="F8" s="26" t="s">
        <v>45</v>
      </c>
      <c r="G8" s="26">
        <v>18</v>
      </c>
      <c r="H8" s="26">
        <v>1</v>
      </c>
      <c r="I8" s="26">
        <v>21</v>
      </c>
      <c r="J8" s="28">
        <v>45.41</v>
      </c>
      <c r="K8" s="28">
        <v>54.65</v>
      </c>
      <c r="L8" s="26">
        <v>4</v>
      </c>
      <c r="M8" s="26">
        <v>1</v>
      </c>
      <c r="N8" s="26">
        <v>1</v>
      </c>
      <c r="O8" s="26">
        <v>2</v>
      </c>
      <c r="P8" s="26">
        <v>8</v>
      </c>
      <c r="Q8" s="26">
        <v>112.06</v>
      </c>
      <c r="R8" s="26"/>
      <c r="S8" s="26">
        <v>0</v>
      </c>
      <c r="T8" s="26"/>
      <c r="U8" s="26">
        <v>0</v>
      </c>
      <c r="V8" s="32">
        <f t="shared" si="0"/>
        <v>112.06</v>
      </c>
      <c r="W8" s="29" t="s">
        <v>537</v>
      </c>
      <c r="X8" s="20"/>
    </row>
    <row r="9" spans="1:24" s="18" customFormat="1" ht="22.5">
      <c r="A9" s="26"/>
      <c r="B9" s="26" t="s">
        <v>81</v>
      </c>
      <c r="C9" s="26" t="s">
        <v>82</v>
      </c>
      <c r="D9" s="26" t="s">
        <v>69</v>
      </c>
      <c r="E9" s="27" t="s">
        <v>83</v>
      </c>
      <c r="F9" s="26" t="s">
        <v>84</v>
      </c>
      <c r="G9" s="26">
        <v>12</v>
      </c>
      <c r="H9" s="26">
        <v>2</v>
      </c>
      <c r="I9" s="26">
        <v>21</v>
      </c>
      <c r="J9" s="28">
        <v>30.62</v>
      </c>
      <c r="K9" s="28">
        <v>48.8</v>
      </c>
      <c r="L9" s="26">
        <v>4</v>
      </c>
      <c r="M9" s="26">
        <v>2</v>
      </c>
      <c r="N9" s="26">
        <v>0</v>
      </c>
      <c r="O9" s="26">
        <v>2</v>
      </c>
      <c r="P9" s="26">
        <v>8</v>
      </c>
      <c r="Q9" s="26">
        <v>91.42</v>
      </c>
      <c r="R9" s="26" t="s">
        <v>529</v>
      </c>
      <c r="S9" s="26">
        <v>4</v>
      </c>
      <c r="T9" s="26" t="s">
        <v>529</v>
      </c>
      <c r="U9" s="26">
        <v>4</v>
      </c>
      <c r="V9" s="32">
        <f t="shared" si="0"/>
        <v>99.42</v>
      </c>
      <c r="W9" s="29" t="s">
        <v>537</v>
      </c>
      <c r="X9" s="20"/>
    </row>
    <row r="10" spans="1:24" s="18" customFormat="1" ht="22.5">
      <c r="A10" s="26"/>
      <c r="B10" s="26" t="s">
        <v>64</v>
      </c>
      <c r="C10" s="26" t="s">
        <v>65</v>
      </c>
      <c r="D10" s="26" t="s">
        <v>66</v>
      </c>
      <c r="E10" s="27" t="s">
        <v>67</v>
      </c>
      <c r="F10" s="26" t="s">
        <v>68</v>
      </c>
      <c r="G10" s="26">
        <v>15</v>
      </c>
      <c r="H10" s="26">
        <v>1</v>
      </c>
      <c r="I10" s="26">
        <v>8</v>
      </c>
      <c r="J10" s="28">
        <v>37.700000000000003</v>
      </c>
      <c r="K10" s="28">
        <v>52.52</v>
      </c>
      <c r="L10" s="26">
        <v>4</v>
      </c>
      <c r="M10" s="26">
        <v>0</v>
      </c>
      <c r="N10" s="26">
        <v>0</v>
      </c>
      <c r="O10" s="26">
        <v>0</v>
      </c>
      <c r="P10" s="26">
        <v>0</v>
      </c>
      <c r="Q10" s="26">
        <v>94.22</v>
      </c>
      <c r="R10" s="26" t="s">
        <v>529</v>
      </c>
      <c r="S10" s="26">
        <v>4</v>
      </c>
      <c r="T10" s="26"/>
      <c r="U10" s="26">
        <v>0</v>
      </c>
      <c r="V10" s="32">
        <f t="shared" si="0"/>
        <v>98.22</v>
      </c>
      <c r="W10" s="29" t="s">
        <v>537</v>
      </c>
      <c r="X10" s="20"/>
    </row>
    <row r="11" spans="1:24" s="42" customFormat="1" ht="22.5">
      <c r="A11" s="36">
        <v>24</v>
      </c>
      <c r="B11" s="36" t="s">
        <v>91</v>
      </c>
      <c r="C11" s="36" t="s">
        <v>31</v>
      </c>
      <c r="D11" s="36" t="s">
        <v>92</v>
      </c>
      <c r="E11" s="37" t="s">
        <v>93</v>
      </c>
      <c r="F11" s="36" t="s">
        <v>94</v>
      </c>
      <c r="G11" s="36">
        <v>12</v>
      </c>
      <c r="H11" s="36">
        <v>10</v>
      </c>
      <c r="I11" s="36">
        <v>4</v>
      </c>
      <c r="J11" s="38">
        <v>32.08</v>
      </c>
      <c r="K11" s="38">
        <v>52.48</v>
      </c>
      <c r="L11" s="36">
        <v>4</v>
      </c>
      <c r="M11" s="36">
        <v>2</v>
      </c>
      <c r="N11" s="36">
        <v>0</v>
      </c>
      <c r="O11" s="36">
        <v>2</v>
      </c>
      <c r="P11" s="36">
        <v>8</v>
      </c>
      <c r="Q11" s="36">
        <v>96.56</v>
      </c>
      <c r="R11" s="36"/>
      <c r="S11" s="36">
        <v>0</v>
      </c>
      <c r="T11" s="36"/>
      <c r="U11" s="36">
        <v>0</v>
      </c>
      <c r="V11" s="39">
        <f t="shared" si="0"/>
        <v>96.56</v>
      </c>
      <c r="W11" s="40" t="s">
        <v>537</v>
      </c>
      <c r="X11" s="41"/>
    </row>
    <row r="12" spans="1:24" s="18" customFormat="1" ht="22.5">
      <c r="A12" s="26">
        <v>2</v>
      </c>
      <c r="B12" s="26" t="s">
        <v>30</v>
      </c>
      <c r="C12" s="26" t="s">
        <v>31</v>
      </c>
      <c r="D12" s="26" t="s">
        <v>32</v>
      </c>
      <c r="E12" s="27">
        <v>619755</v>
      </c>
      <c r="F12" s="26" t="s">
        <v>33</v>
      </c>
      <c r="G12" s="26">
        <v>17</v>
      </c>
      <c r="H12" s="26">
        <v>4</v>
      </c>
      <c r="I12" s="26">
        <v>28</v>
      </c>
      <c r="J12" s="28">
        <v>43.54</v>
      </c>
      <c r="K12" s="28">
        <v>48.39</v>
      </c>
      <c r="L12" s="26">
        <v>4</v>
      </c>
      <c r="M12" s="26">
        <v>0</v>
      </c>
      <c r="N12" s="26">
        <v>0</v>
      </c>
      <c r="O12" s="26">
        <v>0</v>
      </c>
      <c r="P12" s="26">
        <v>0</v>
      </c>
      <c r="Q12" s="26">
        <v>95.93</v>
      </c>
      <c r="R12" s="26"/>
      <c r="S12" s="26">
        <v>0</v>
      </c>
      <c r="T12" s="26"/>
      <c r="U12" s="26">
        <v>0</v>
      </c>
      <c r="V12" s="32">
        <f t="shared" si="0"/>
        <v>95.93</v>
      </c>
      <c r="W12" s="29" t="s">
        <v>537</v>
      </c>
      <c r="X12" s="20"/>
    </row>
    <row r="13" spans="1:24" s="18" customFormat="1" ht="22.5">
      <c r="A13" s="26">
        <v>15</v>
      </c>
      <c r="B13" s="26" t="s">
        <v>64</v>
      </c>
      <c r="C13" s="26" t="s">
        <v>65</v>
      </c>
      <c r="D13" s="26" t="s">
        <v>66</v>
      </c>
      <c r="E13" s="27" t="s">
        <v>67</v>
      </c>
      <c r="F13" s="26" t="s">
        <v>68</v>
      </c>
      <c r="G13" s="26">
        <v>15</v>
      </c>
      <c r="H13" s="26">
        <v>1</v>
      </c>
      <c r="I13" s="26">
        <v>8</v>
      </c>
      <c r="J13" s="28">
        <v>37.700000000000003</v>
      </c>
      <c r="K13" s="28">
        <v>52.52</v>
      </c>
      <c r="L13" s="26">
        <v>4</v>
      </c>
      <c r="M13" s="26">
        <v>0</v>
      </c>
      <c r="N13" s="26">
        <v>0</v>
      </c>
      <c r="O13" s="26">
        <v>0</v>
      </c>
      <c r="P13" s="26">
        <v>0</v>
      </c>
      <c r="Q13" s="26">
        <v>94.22</v>
      </c>
      <c r="R13" s="26"/>
      <c r="S13" s="26">
        <v>0</v>
      </c>
      <c r="T13" s="26"/>
      <c r="U13" s="26">
        <v>0</v>
      </c>
      <c r="V13" s="32">
        <f t="shared" si="0"/>
        <v>94.22</v>
      </c>
      <c r="W13" s="29" t="s">
        <v>537</v>
      </c>
      <c r="X13" s="20"/>
    </row>
    <row r="14" spans="1:24" s="18" customFormat="1" ht="22.5">
      <c r="A14" s="26">
        <v>20</v>
      </c>
      <c r="B14" s="26" t="s">
        <v>81</v>
      </c>
      <c r="C14" s="26" t="s">
        <v>82</v>
      </c>
      <c r="D14" s="26" t="s">
        <v>69</v>
      </c>
      <c r="E14" s="27" t="s">
        <v>83</v>
      </c>
      <c r="F14" s="26" t="s">
        <v>84</v>
      </c>
      <c r="G14" s="26">
        <v>12</v>
      </c>
      <c r="H14" s="26">
        <v>2</v>
      </c>
      <c r="I14" s="26">
        <v>21</v>
      </c>
      <c r="J14" s="28">
        <v>30.62</v>
      </c>
      <c r="K14" s="28">
        <v>48.8</v>
      </c>
      <c r="L14" s="26">
        <v>4</v>
      </c>
      <c r="M14" s="26">
        <v>2</v>
      </c>
      <c r="N14" s="26">
        <v>0</v>
      </c>
      <c r="O14" s="26">
        <v>2</v>
      </c>
      <c r="P14" s="26">
        <v>8</v>
      </c>
      <c r="Q14" s="26">
        <v>91.42</v>
      </c>
      <c r="R14" s="26"/>
      <c r="S14" s="26">
        <v>0</v>
      </c>
      <c r="T14" s="26"/>
      <c r="U14" s="26">
        <v>0</v>
      </c>
      <c r="V14" s="32">
        <f t="shared" si="0"/>
        <v>91.42</v>
      </c>
      <c r="W14" s="29" t="s">
        <v>537</v>
      </c>
      <c r="X14" s="20"/>
    </row>
    <row r="15" spans="1:24" s="18" customFormat="1" ht="22.5">
      <c r="A15" s="26">
        <v>19</v>
      </c>
      <c r="B15" s="26" t="s">
        <v>76</v>
      </c>
      <c r="C15" s="26" t="s">
        <v>77</v>
      </c>
      <c r="D15" s="26" t="s">
        <v>78</v>
      </c>
      <c r="E15" s="27" t="s">
        <v>79</v>
      </c>
      <c r="F15" s="26" t="s">
        <v>531</v>
      </c>
      <c r="G15" s="26">
        <v>13</v>
      </c>
      <c r="H15" s="26">
        <v>5</v>
      </c>
      <c r="I15" s="26">
        <v>28</v>
      </c>
      <c r="J15" s="28">
        <v>33.75</v>
      </c>
      <c r="K15" s="28">
        <v>54.12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87.87</v>
      </c>
      <c r="R15" s="26"/>
      <c r="S15" s="26">
        <v>0</v>
      </c>
      <c r="T15" s="26"/>
      <c r="U15" s="26">
        <v>0</v>
      </c>
      <c r="V15" s="32">
        <f t="shared" si="0"/>
        <v>87.87</v>
      </c>
      <c r="W15" s="29" t="s">
        <v>537</v>
      </c>
      <c r="X15" s="20"/>
    </row>
    <row r="16" spans="1:24" s="18" customFormat="1" ht="22.5">
      <c r="A16" s="26"/>
      <c r="B16" s="26" t="s">
        <v>59</v>
      </c>
      <c r="C16" s="26" t="s">
        <v>60</v>
      </c>
      <c r="D16" s="26" t="s">
        <v>61</v>
      </c>
      <c r="E16" s="27" t="s">
        <v>62</v>
      </c>
      <c r="F16" s="26" t="s">
        <v>63</v>
      </c>
      <c r="G16" s="26">
        <v>10</v>
      </c>
      <c r="H16" s="26">
        <v>5</v>
      </c>
      <c r="I16" s="26">
        <v>21</v>
      </c>
      <c r="J16" s="28">
        <v>26.25</v>
      </c>
      <c r="K16" s="28">
        <v>33.229999999999997</v>
      </c>
      <c r="L16" s="26">
        <v>4</v>
      </c>
      <c r="M16" s="26">
        <v>2</v>
      </c>
      <c r="N16" s="26">
        <v>0</v>
      </c>
      <c r="O16" s="26">
        <v>2</v>
      </c>
      <c r="P16" s="26">
        <v>8</v>
      </c>
      <c r="Q16" s="26">
        <v>71.48</v>
      </c>
      <c r="R16" s="26" t="s">
        <v>529</v>
      </c>
      <c r="S16" s="26">
        <v>4</v>
      </c>
      <c r="T16" s="26"/>
      <c r="U16" s="26">
        <v>0</v>
      </c>
      <c r="V16" s="32">
        <f t="shared" si="0"/>
        <v>75.48</v>
      </c>
      <c r="W16" s="29" t="s">
        <v>537</v>
      </c>
      <c r="X16" s="20"/>
    </row>
    <row r="17" spans="1:24" s="42" customFormat="1">
      <c r="A17" s="36">
        <v>11</v>
      </c>
      <c r="B17" s="36" t="s">
        <v>546</v>
      </c>
      <c r="C17" s="36" t="s">
        <v>122</v>
      </c>
      <c r="D17" s="36" t="s">
        <v>547</v>
      </c>
      <c r="E17" s="37" t="s">
        <v>548</v>
      </c>
      <c r="F17" s="36" t="s">
        <v>783</v>
      </c>
      <c r="G17" s="36">
        <v>10</v>
      </c>
      <c r="H17" s="36">
        <v>9</v>
      </c>
      <c r="I17" s="36">
        <v>13</v>
      </c>
      <c r="J17" s="38">
        <v>26.87</v>
      </c>
      <c r="K17" s="38">
        <v>34.880000000000003</v>
      </c>
      <c r="L17" s="36">
        <v>4</v>
      </c>
      <c r="M17" s="36">
        <v>2</v>
      </c>
      <c r="N17" s="36">
        <v>0</v>
      </c>
      <c r="O17" s="36">
        <v>2</v>
      </c>
      <c r="P17" s="36">
        <v>8</v>
      </c>
      <c r="Q17" s="36">
        <f>J17+K17+L17++P17</f>
        <v>73.75</v>
      </c>
      <c r="R17" s="36"/>
      <c r="S17" s="36"/>
      <c r="T17" s="36"/>
      <c r="U17" s="36"/>
      <c r="V17" s="39">
        <f t="shared" si="0"/>
        <v>73.75</v>
      </c>
      <c r="W17" s="40" t="s">
        <v>542</v>
      </c>
      <c r="X17" s="43"/>
    </row>
    <row r="18" spans="1:24" s="42" customFormat="1">
      <c r="A18" s="36">
        <v>22</v>
      </c>
      <c r="B18" s="36" t="s">
        <v>553</v>
      </c>
      <c r="C18" s="36" t="s">
        <v>322</v>
      </c>
      <c r="D18" s="36" t="s">
        <v>32</v>
      </c>
      <c r="E18" s="37">
        <v>724108</v>
      </c>
      <c r="F18" s="36" t="s">
        <v>783</v>
      </c>
      <c r="G18" s="36">
        <v>8</v>
      </c>
      <c r="H18" s="36">
        <v>0</v>
      </c>
      <c r="I18" s="36">
        <v>1</v>
      </c>
      <c r="J18" s="38">
        <v>20</v>
      </c>
      <c r="K18" s="38">
        <v>35.71</v>
      </c>
      <c r="L18" s="36">
        <v>4</v>
      </c>
      <c r="M18" s="36">
        <v>3</v>
      </c>
      <c r="N18" s="36">
        <v>0</v>
      </c>
      <c r="O18" s="36">
        <v>3</v>
      </c>
      <c r="P18" s="36">
        <v>14</v>
      </c>
      <c r="Q18" s="36">
        <f>J18+K18+L18++P18</f>
        <v>73.710000000000008</v>
      </c>
      <c r="R18" s="36"/>
      <c r="S18" s="36"/>
      <c r="T18" s="36"/>
      <c r="U18" s="36"/>
      <c r="V18" s="39">
        <f t="shared" si="0"/>
        <v>73.710000000000008</v>
      </c>
      <c r="W18" s="40" t="s">
        <v>542</v>
      </c>
      <c r="X18" s="43"/>
    </row>
    <row r="19" spans="1:24" s="18" customFormat="1" ht="22.5">
      <c r="A19" s="26">
        <v>13</v>
      </c>
      <c r="B19" s="26" t="s">
        <v>54</v>
      </c>
      <c r="C19" s="26" t="s">
        <v>55</v>
      </c>
      <c r="D19" s="26" t="s">
        <v>56</v>
      </c>
      <c r="E19" s="27" t="s">
        <v>57</v>
      </c>
      <c r="F19" s="26" t="s">
        <v>530</v>
      </c>
      <c r="G19" s="26">
        <v>11</v>
      </c>
      <c r="H19" s="26">
        <v>5</v>
      </c>
      <c r="I19" s="26">
        <v>21</v>
      </c>
      <c r="J19" s="28">
        <v>28.75</v>
      </c>
      <c r="K19" s="28">
        <v>30.73</v>
      </c>
      <c r="L19" s="26">
        <v>4</v>
      </c>
      <c r="M19" s="26">
        <v>1</v>
      </c>
      <c r="N19" s="26">
        <v>1</v>
      </c>
      <c r="O19" s="26">
        <v>2</v>
      </c>
      <c r="P19" s="26">
        <v>8</v>
      </c>
      <c r="Q19" s="26">
        <v>71.48</v>
      </c>
      <c r="R19" s="26"/>
      <c r="S19" s="26">
        <v>0</v>
      </c>
      <c r="T19" s="26"/>
      <c r="U19" s="26">
        <v>0</v>
      </c>
      <c r="V19" s="32">
        <f t="shared" si="0"/>
        <v>71.48</v>
      </c>
      <c r="W19" s="29" t="s">
        <v>537</v>
      </c>
      <c r="X19" s="20"/>
    </row>
    <row r="20" spans="1:24" s="18" customFormat="1" ht="22.5">
      <c r="A20" s="26">
        <v>14</v>
      </c>
      <c r="B20" s="26" t="s">
        <v>59</v>
      </c>
      <c r="C20" s="26" t="s">
        <v>60</v>
      </c>
      <c r="D20" s="26" t="s">
        <v>61</v>
      </c>
      <c r="E20" s="27" t="s">
        <v>62</v>
      </c>
      <c r="F20" s="26" t="s">
        <v>63</v>
      </c>
      <c r="G20" s="26">
        <v>10</v>
      </c>
      <c r="H20" s="26">
        <v>5</v>
      </c>
      <c r="I20" s="26">
        <v>21</v>
      </c>
      <c r="J20" s="28">
        <v>26.25</v>
      </c>
      <c r="K20" s="28">
        <v>33.229999999999997</v>
      </c>
      <c r="L20" s="26">
        <v>4</v>
      </c>
      <c r="M20" s="26">
        <v>2</v>
      </c>
      <c r="N20" s="26">
        <v>0</v>
      </c>
      <c r="O20" s="26">
        <v>2</v>
      </c>
      <c r="P20" s="26">
        <v>8</v>
      </c>
      <c r="Q20" s="26">
        <v>71.48</v>
      </c>
      <c r="R20" s="26"/>
      <c r="S20" s="26">
        <v>0</v>
      </c>
      <c r="T20" s="26"/>
      <c r="U20" s="26">
        <v>0</v>
      </c>
      <c r="V20" s="32">
        <f t="shared" si="0"/>
        <v>71.48</v>
      </c>
      <c r="W20" s="29" t="s">
        <v>537</v>
      </c>
      <c r="X20" s="20"/>
    </row>
    <row r="21" spans="1:24" s="42" customFormat="1">
      <c r="A21" s="36">
        <v>23</v>
      </c>
      <c r="B21" s="36" t="s">
        <v>554</v>
      </c>
      <c r="C21" s="36" t="s">
        <v>65</v>
      </c>
      <c r="D21" s="36" t="s">
        <v>555</v>
      </c>
      <c r="E21" s="37">
        <v>724310</v>
      </c>
      <c r="F21" s="36" t="s">
        <v>783</v>
      </c>
      <c r="G21" s="36">
        <v>6</v>
      </c>
      <c r="H21" s="36">
        <v>11</v>
      </c>
      <c r="I21" s="36">
        <v>20</v>
      </c>
      <c r="J21" s="38">
        <v>17.5</v>
      </c>
      <c r="K21" s="38">
        <v>49.05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f>J21+K21+L21++P21</f>
        <v>66.55</v>
      </c>
      <c r="R21" s="36"/>
      <c r="S21" s="36"/>
      <c r="T21" s="36"/>
      <c r="U21" s="36"/>
      <c r="V21" s="39">
        <f t="shared" si="0"/>
        <v>66.55</v>
      </c>
      <c r="W21" s="40" t="s">
        <v>542</v>
      </c>
      <c r="X21" s="43"/>
    </row>
    <row r="22" spans="1:24" s="18" customFormat="1" ht="22.5">
      <c r="A22" s="26">
        <v>3</v>
      </c>
      <c r="B22" s="26" t="s">
        <v>34</v>
      </c>
      <c r="C22" s="26" t="s">
        <v>35</v>
      </c>
      <c r="D22" s="26" t="s">
        <v>32</v>
      </c>
      <c r="E22" s="27" t="s">
        <v>36</v>
      </c>
      <c r="F22" s="26" t="s">
        <v>37</v>
      </c>
      <c r="G22" s="26">
        <v>12</v>
      </c>
      <c r="H22" s="26">
        <v>5</v>
      </c>
      <c r="I22" s="26">
        <v>24</v>
      </c>
      <c r="J22" s="28">
        <v>31.25</v>
      </c>
      <c r="K22" s="28">
        <v>21.95</v>
      </c>
      <c r="L22" s="26">
        <v>4</v>
      </c>
      <c r="M22" s="26">
        <v>2</v>
      </c>
      <c r="N22" s="26">
        <v>0</v>
      </c>
      <c r="O22" s="26">
        <v>2</v>
      </c>
      <c r="P22" s="26">
        <v>8</v>
      </c>
      <c r="Q22" s="26">
        <v>65.2</v>
      </c>
      <c r="R22" s="26"/>
      <c r="S22" s="26">
        <v>0</v>
      </c>
      <c r="T22" s="26"/>
      <c r="U22" s="26">
        <v>0</v>
      </c>
      <c r="V22" s="32">
        <f t="shared" si="0"/>
        <v>65.2</v>
      </c>
      <c r="W22" s="29" t="s">
        <v>537</v>
      </c>
      <c r="X22" s="20"/>
    </row>
    <row r="23" spans="1:24" s="42" customFormat="1" ht="22.5">
      <c r="A23" s="36">
        <v>8</v>
      </c>
      <c r="B23" s="36" t="s">
        <v>46</v>
      </c>
      <c r="C23" s="36" t="s">
        <v>47</v>
      </c>
      <c r="D23" s="36" t="s">
        <v>48</v>
      </c>
      <c r="E23" s="37">
        <v>730953</v>
      </c>
      <c r="F23" s="36" t="s">
        <v>0</v>
      </c>
      <c r="G23" s="36">
        <v>8</v>
      </c>
      <c r="H23" s="36">
        <v>2</v>
      </c>
      <c r="I23" s="36">
        <v>7</v>
      </c>
      <c r="J23" s="38">
        <v>20.41</v>
      </c>
      <c r="K23" s="38">
        <v>30.65</v>
      </c>
      <c r="L23" s="36">
        <v>4</v>
      </c>
      <c r="M23" s="36">
        <v>2</v>
      </c>
      <c r="N23" s="36">
        <v>0</v>
      </c>
      <c r="O23" s="36">
        <v>2</v>
      </c>
      <c r="P23" s="36">
        <v>8</v>
      </c>
      <c r="Q23" s="36">
        <v>63.06</v>
      </c>
      <c r="R23" s="36"/>
      <c r="S23" s="36">
        <v>0</v>
      </c>
      <c r="T23" s="36"/>
      <c r="U23" s="36">
        <v>0</v>
      </c>
      <c r="V23" s="39">
        <f t="shared" si="0"/>
        <v>63.06</v>
      </c>
      <c r="W23" s="40" t="s">
        <v>537</v>
      </c>
      <c r="X23" s="41"/>
    </row>
    <row r="24" spans="1:24" s="42" customFormat="1">
      <c r="A24" s="36">
        <v>5</v>
      </c>
      <c r="B24" s="36" t="s">
        <v>541</v>
      </c>
      <c r="C24" s="36" t="s">
        <v>119</v>
      </c>
      <c r="D24" s="36" t="s">
        <v>32</v>
      </c>
      <c r="E24" s="37">
        <v>724333</v>
      </c>
      <c r="F24" s="36" t="s">
        <v>783</v>
      </c>
      <c r="G24" s="36">
        <v>6</v>
      </c>
      <c r="H24" s="36">
        <v>0</v>
      </c>
      <c r="I24" s="36">
        <v>2</v>
      </c>
      <c r="J24" s="38">
        <v>15</v>
      </c>
      <c r="K24" s="38">
        <v>30.57</v>
      </c>
      <c r="L24" s="36">
        <v>4</v>
      </c>
      <c r="M24" s="36">
        <v>2</v>
      </c>
      <c r="N24" s="36"/>
      <c r="O24" s="36">
        <v>2</v>
      </c>
      <c r="P24" s="36">
        <v>8</v>
      </c>
      <c r="Q24" s="36">
        <f t="shared" ref="Q24:Q29" si="1">J24+K24+L24++P24</f>
        <v>57.57</v>
      </c>
      <c r="R24" s="36"/>
      <c r="S24" s="36"/>
      <c r="T24" s="36"/>
      <c r="U24" s="36"/>
      <c r="V24" s="39">
        <f t="shared" si="0"/>
        <v>57.57</v>
      </c>
      <c r="W24" s="40" t="s">
        <v>542</v>
      </c>
      <c r="X24" s="44"/>
    </row>
    <row r="25" spans="1:24" s="18" customFormat="1">
      <c r="A25" s="26">
        <v>7</v>
      </c>
      <c r="B25" s="26" t="s">
        <v>406</v>
      </c>
      <c r="C25" s="26" t="s">
        <v>195</v>
      </c>
      <c r="D25" s="26" t="s">
        <v>90</v>
      </c>
      <c r="E25" s="27" t="s">
        <v>543</v>
      </c>
      <c r="F25" s="26" t="s">
        <v>783</v>
      </c>
      <c r="G25" s="26">
        <v>10</v>
      </c>
      <c r="H25" s="26">
        <v>10</v>
      </c>
      <c r="I25" s="26">
        <v>9</v>
      </c>
      <c r="J25" s="28">
        <v>27.08</v>
      </c>
      <c r="K25" s="28">
        <v>26.28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f t="shared" si="1"/>
        <v>53.36</v>
      </c>
      <c r="R25" s="26"/>
      <c r="S25" s="26"/>
      <c r="T25" s="26"/>
      <c r="U25" s="26"/>
      <c r="V25" s="32">
        <f t="shared" si="0"/>
        <v>53.36</v>
      </c>
      <c r="W25" s="29" t="s">
        <v>542</v>
      </c>
      <c r="X25" s="33"/>
    </row>
    <row r="26" spans="1:24" s="42" customFormat="1">
      <c r="A26" s="36">
        <v>12</v>
      </c>
      <c r="B26" s="36" t="s">
        <v>549</v>
      </c>
      <c r="C26" s="36" t="s">
        <v>550</v>
      </c>
      <c r="D26" s="36" t="s">
        <v>69</v>
      </c>
      <c r="E26" s="37">
        <v>724332</v>
      </c>
      <c r="F26" s="36" t="s">
        <v>783</v>
      </c>
      <c r="G26" s="36">
        <v>4</v>
      </c>
      <c r="H26" s="36">
        <v>7</v>
      </c>
      <c r="I26" s="36">
        <v>3</v>
      </c>
      <c r="J26" s="38">
        <v>11.45</v>
      </c>
      <c r="K26" s="38">
        <v>28.34</v>
      </c>
      <c r="L26" s="36">
        <v>4</v>
      </c>
      <c r="M26" s="36">
        <v>1</v>
      </c>
      <c r="N26" s="36">
        <v>0</v>
      </c>
      <c r="O26" s="36">
        <v>1</v>
      </c>
      <c r="P26" s="36">
        <v>4</v>
      </c>
      <c r="Q26" s="36">
        <f t="shared" si="1"/>
        <v>47.79</v>
      </c>
      <c r="R26" s="36"/>
      <c r="S26" s="36"/>
      <c r="T26" s="36"/>
      <c r="U26" s="36"/>
      <c r="V26" s="39">
        <f t="shared" si="0"/>
        <v>47.79</v>
      </c>
      <c r="W26" s="40" t="s">
        <v>542</v>
      </c>
      <c r="X26" s="43"/>
    </row>
    <row r="27" spans="1:24" s="18" customFormat="1">
      <c r="A27" s="26">
        <v>18</v>
      </c>
      <c r="B27" s="26" t="s">
        <v>552</v>
      </c>
      <c r="C27" s="26" t="s">
        <v>122</v>
      </c>
      <c r="D27" s="26" t="s">
        <v>336</v>
      </c>
      <c r="E27" s="27">
        <v>724314</v>
      </c>
      <c r="F27" s="26" t="s">
        <v>783</v>
      </c>
      <c r="G27" s="26">
        <v>5</v>
      </c>
      <c r="H27" s="26">
        <v>2</v>
      </c>
      <c r="I27" s="26">
        <v>6</v>
      </c>
      <c r="J27" s="28">
        <v>12.91</v>
      </c>
      <c r="K27" s="28">
        <v>22.87</v>
      </c>
      <c r="L27" s="26">
        <v>4</v>
      </c>
      <c r="M27" s="26">
        <v>2</v>
      </c>
      <c r="N27" s="26">
        <v>0</v>
      </c>
      <c r="O27" s="26">
        <v>2</v>
      </c>
      <c r="P27" s="26">
        <v>8</v>
      </c>
      <c r="Q27" s="26">
        <f t="shared" si="1"/>
        <v>47.78</v>
      </c>
      <c r="R27" s="26"/>
      <c r="S27" s="26"/>
      <c r="T27" s="26"/>
      <c r="U27" s="26"/>
      <c r="V27" s="32">
        <f t="shared" si="0"/>
        <v>47.78</v>
      </c>
      <c r="W27" s="29" t="s">
        <v>542</v>
      </c>
      <c r="X27" s="24"/>
    </row>
    <row r="28" spans="1:24" s="42" customFormat="1">
      <c r="A28" s="36">
        <v>9</v>
      </c>
      <c r="B28" s="36" t="s">
        <v>544</v>
      </c>
      <c r="C28" s="36" t="s">
        <v>489</v>
      </c>
      <c r="D28" s="36" t="s">
        <v>29</v>
      </c>
      <c r="E28" s="37">
        <v>724335</v>
      </c>
      <c r="F28" s="36" t="s">
        <v>783</v>
      </c>
      <c r="G28" s="36">
        <v>5</v>
      </c>
      <c r="H28" s="36">
        <v>4</v>
      </c>
      <c r="I28" s="36">
        <v>25</v>
      </c>
      <c r="J28" s="38">
        <v>13.54</v>
      </c>
      <c r="K28" s="38">
        <v>21.24</v>
      </c>
      <c r="L28" s="36">
        <v>4</v>
      </c>
      <c r="M28" s="36">
        <v>1</v>
      </c>
      <c r="N28" s="36">
        <v>0</v>
      </c>
      <c r="O28" s="36">
        <v>1</v>
      </c>
      <c r="P28" s="36">
        <v>4</v>
      </c>
      <c r="Q28" s="36">
        <f t="shared" si="1"/>
        <v>42.78</v>
      </c>
      <c r="R28" s="36"/>
      <c r="S28" s="36"/>
      <c r="T28" s="36"/>
      <c r="U28" s="36"/>
      <c r="V28" s="39">
        <f t="shared" si="0"/>
        <v>42.78</v>
      </c>
      <c r="W28" s="40" t="s">
        <v>542</v>
      </c>
      <c r="X28" s="44"/>
    </row>
    <row r="29" spans="1:24" s="42" customFormat="1" ht="22.5">
      <c r="A29" s="36">
        <v>1</v>
      </c>
      <c r="B29" s="36" t="s">
        <v>27</v>
      </c>
      <c r="C29" s="36" t="s">
        <v>28</v>
      </c>
      <c r="D29" s="36" t="s">
        <v>29</v>
      </c>
      <c r="E29" s="37">
        <v>730959</v>
      </c>
      <c r="F29" s="36" t="s">
        <v>0</v>
      </c>
      <c r="G29" s="36">
        <v>5</v>
      </c>
      <c r="H29" s="36">
        <v>11</v>
      </c>
      <c r="I29" s="36">
        <v>16</v>
      </c>
      <c r="J29" s="38">
        <v>15</v>
      </c>
      <c r="K29" s="38">
        <v>14.19</v>
      </c>
      <c r="L29" s="36">
        <v>4</v>
      </c>
      <c r="M29" s="36">
        <v>2</v>
      </c>
      <c r="N29" s="36">
        <v>0</v>
      </c>
      <c r="O29" s="36">
        <v>2</v>
      </c>
      <c r="P29" s="36">
        <v>8</v>
      </c>
      <c r="Q29" s="36">
        <f t="shared" si="1"/>
        <v>41.19</v>
      </c>
      <c r="R29" s="36"/>
      <c r="S29" s="36">
        <v>0</v>
      </c>
      <c r="T29" s="36"/>
      <c r="U29" s="36">
        <v>0</v>
      </c>
      <c r="V29" s="39">
        <f t="shared" si="0"/>
        <v>41.19</v>
      </c>
      <c r="W29" s="40" t="s">
        <v>538</v>
      </c>
      <c r="X29" s="41"/>
    </row>
    <row r="30" spans="1:24" s="18" customFormat="1" ht="22.5">
      <c r="A30" s="26">
        <v>21</v>
      </c>
      <c r="B30" s="26" t="s">
        <v>85</v>
      </c>
      <c r="C30" s="26" t="s">
        <v>86</v>
      </c>
      <c r="D30" s="26" t="s">
        <v>87</v>
      </c>
      <c r="E30" s="27" t="s">
        <v>88</v>
      </c>
      <c r="F30" s="26" t="s">
        <v>0</v>
      </c>
      <c r="G30" s="26">
        <v>5</v>
      </c>
      <c r="H30" s="26">
        <v>8</v>
      </c>
      <c r="I30" s="26">
        <v>15</v>
      </c>
      <c r="J30" s="28">
        <v>14.37</v>
      </c>
      <c r="K30" s="28">
        <v>8.5299999999999994</v>
      </c>
      <c r="L30" s="26">
        <v>4</v>
      </c>
      <c r="M30" s="26">
        <v>1</v>
      </c>
      <c r="N30" s="26">
        <v>0</v>
      </c>
      <c r="O30" s="26">
        <v>1</v>
      </c>
      <c r="P30" s="26">
        <v>4</v>
      </c>
      <c r="Q30" s="26">
        <v>30.9</v>
      </c>
      <c r="R30" s="26"/>
      <c r="S30" s="26">
        <v>0</v>
      </c>
      <c r="T30" s="26"/>
      <c r="U30" s="26">
        <v>0</v>
      </c>
      <c r="V30" s="32">
        <f t="shared" si="0"/>
        <v>30.9</v>
      </c>
      <c r="W30" s="29" t="s">
        <v>537</v>
      </c>
      <c r="X30" s="20"/>
    </row>
    <row r="31" spans="1:24" s="18" customFormat="1">
      <c r="A31" s="26">
        <v>16</v>
      </c>
      <c r="B31" s="26" t="s">
        <v>551</v>
      </c>
      <c r="C31" s="26" t="s">
        <v>31</v>
      </c>
      <c r="D31" s="26" t="s">
        <v>69</v>
      </c>
      <c r="E31" s="27">
        <v>724160</v>
      </c>
      <c r="F31" s="26" t="s">
        <v>783</v>
      </c>
      <c r="G31" s="26">
        <v>2</v>
      </c>
      <c r="H31" s="26">
        <v>10</v>
      </c>
      <c r="I31" s="26">
        <v>6</v>
      </c>
      <c r="J31" s="28">
        <v>7.08</v>
      </c>
      <c r="K31" s="28">
        <v>4.57</v>
      </c>
      <c r="L31" s="26">
        <v>4</v>
      </c>
      <c r="M31" s="26">
        <v>1</v>
      </c>
      <c r="N31" s="26">
        <v>1</v>
      </c>
      <c r="O31" s="26">
        <v>2</v>
      </c>
      <c r="P31" s="26">
        <v>8</v>
      </c>
      <c r="Q31" s="26">
        <f>J31+K31+L31++P31</f>
        <v>23.65</v>
      </c>
      <c r="R31" s="26"/>
      <c r="S31" s="26"/>
      <c r="T31" s="26"/>
      <c r="U31" s="26"/>
      <c r="V31" s="32">
        <f t="shared" si="0"/>
        <v>23.65</v>
      </c>
      <c r="W31" s="29" t="s">
        <v>542</v>
      </c>
      <c r="X31" s="24"/>
    </row>
  </sheetData>
  <autoFilter ref="A2:X2">
    <sortState ref="A3:X31">
      <sortCondition descending="1" ref="V2"/>
    </sortState>
  </autoFilter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A3" sqref="A3:XFD6"/>
    </sheetView>
  </sheetViews>
  <sheetFormatPr defaultRowHeight="15"/>
  <cols>
    <col min="1" max="1" width="3.7109375" bestFit="1" customWidth="1"/>
    <col min="2" max="2" width="11.28515625" bestFit="1" customWidth="1"/>
    <col min="4" max="4" width="9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5.5703125" customWidth="1"/>
    <col min="14" max="14" width="5.85546875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7" customWidth="1"/>
    <col min="20" max="20" width="12.85546875" customWidth="1"/>
    <col min="21" max="22" width="6.28515625" bestFit="1" customWidth="1"/>
    <col min="23" max="23" width="6.140625" customWidth="1"/>
    <col min="24" max="24" width="9.140625" style="8"/>
  </cols>
  <sheetData>
    <row r="1" spans="1:24" ht="21.75" customHeight="1">
      <c r="A1" s="59" t="s">
        <v>2</v>
      </c>
      <c r="B1" s="60"/>
      <c r="C1" s="2" t="s">
        <v>95</v>
      </c>
      <c r="D1" s="59" t="s">
        <v>96</v>
      </c>
      <c r="E1" s="60"/>
      <c r="F1" s="2" t="s">
        <v>97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4" ht="33.7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22</v>
      </c>
      <c r="W2" s="5" t="s">
        <v>536</v>
      </c>
    </row>
    <row r="3" spans="1:24" s="18" customFormat="1" ht="22.5" customHeight="1">
      <c r="A3" s="26">
        <v>1</v>
      </c>
      <c r="B3" s="26" t="s">
        <v>545</v>
      </c>
      <c r="C3" s="26" t="s">
        <v>183</v>
      </c>
      <c r="D3" s="26" t="s">
        <v>78</v>
      </c>
      <c r="E3" s="26">
        <v>704095</v>
      </c>
      <c r="F3" s="26" t="s">
        <v>783</v>
      </c>
      <c r="G3" s="26">
        <v>8</v>
      </c>
      <c r="H3" s="26">
        <v>8</v>
      </c>
      <c r="I3" s="26">
        <v>5</v>
      </c>
      <c r="J3" s="28">
        <v>21.66</v>
      </c>
      <c r="K3" s="28">
        <v>40.44</v>
      </c>
      <c r="L3" s="26">
        <v>4</v>
      </c>
      <c r="M3" s="26">
        <v>2</v>
      </c>
      <c r="N3" s="26">
        <v>0</v>
      </c>
      <c r="O3" s="26">
        <v>2</v>
      </c>
      <c r="P3" s="26">
        <v>8</v>
      </c>
      <c r="Q3" s="28">
        <f>J3+K3+L3++P3</f>
        <v>74.099999999999994</v>
      </c>
      <c r="R3" s="26"/>
      <c r="S3" s="26"/>
      <c r="T3" s="26"/>
      <c r="U3" s="26"/>
      <c r="V3" s="32">
        <f t="shared" ref="V3:V4" si="0">Q3+S3+U3</f>
        <v>74.099999999999994</v>
      </c>
      <c r="W3" s="26" t="s">
        <v>542</v>
      </c>
      <c r="X3" s="24"/>
    </row>
    <row r="4" spans="1:24" s="18" customFormat="1" ht="22.5" customHeight="1">
      <c r="A4" s="26"/>
      <c r="B4" s="26" t="s">
        <v>545</v>
      </c>
      <c r="C4" s="26" t="s">
        <v>183</v>
      </c>
      <c r="D4" s="26" t="s">
        <v>78</v>
      </c>
      <c r="E4" s="26">
        <v>704095</v>
      </c>
      <c r="F4" s="26" t="s">
        <v>783</v>
      </c>
      <c r="G4" s="26">
        <v>8</v>
      </c>
      <c r="H4" s="26">
        <v>8</v>
      </c>
      <c r="I4" s="26">
        <v>5</v>
      </c>
      <c r="J4" s="28">
        <v>21.66</v>
      </c>
      <c r="K4" s="28">
        <v>40.44</v>
      </c>
      <c r="L4" s="26">
        <v>4</v>
      </c>
      <c r="M4" s="26">
        <v>2</v>
      </c>
      <c r="N4" s="26">
        <v>0</v>
      </c>
      <c r="O4" s="26">
        <v>2</v>
      </c>
      <c r="P4" s="26">
        <v>8</v>
      </c>
      <c r="Q4" s="28">
        <f>J4+K4+L4++P4</f>
        <v>74.099999999999994</v>
      </c>
      <c r="R4" s="26" t="s">
        <v>535</v>
      </c>
      <c r="S4" s="26">
        <v>4</v>
      </c>
      <c r="T4" s="26" t="s">
        <v>535</v>
      </c>
      <c r="U4" s="26">
        <v>4</v>
      </c>
      <c r="V4" s="32">
        <f t="shared" si="0"/>
        <v>82.1</v>
      </c>
      <c r="W4" s="26" t="s">
        <v>542</v>
      </c>
      <c r="X4" s="24"/>
    </row>
    <row r="5" spans="1:24" s="18" customFormat="1" ht="22.5" customHeight="1">
      <c r="A5" s="26">
        <v>2</v>
      </c>
      <c r="B5" s="26" t="s">
        <v>100</v>
      </c>
      <c r="C5" s="26" t="s">
        <v>101</v>
      </c>
      <c r="D5" s="26" t="s">
        <v>102</v>
      </c>
      <c r="E5" s="26">
        <v>227782</v>
      </c>
      <c r="F5" s="26" t="s">
        <v>63</v>
      </c>
      <c r="G5" s="26">
        <v>15</v>
      </c>
      <c r="H5" s="26">
        <v>8</v>
      </c>
      <c r="I5" s="26">
        <v>15</v>
      </c>
      <c r="J5" s="26">
        <v>39.369999999999997</v>
      </c>
      <c r="K5" s="26">
        <v>46.15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85.52</v>
      </c>
      <c r="R5" s="26"/>
      <c r="S5" s="26">
        <v>0</v>
      </c>
      <c r="T5" s="26"/>
      <c r="U5" s="26">
        <v>0</v>
      </c>
      <c r="V5" s="26">
        <f>Q5+S5+U5</f>
        <v>85.52</v>
      </c>
      <c r="W5" s="29" t="s">
        <v>537</v>
      </c>
      <c r="X5" s="20"/>
    </row>
    <row r="6" spans="1:24" s="18" customFormat="1" ht="22.5">
      <c r="A6" s="26"/>
      <c r="B6" s="26" t="s">
        <v>100</v>
      </c>
      <c r="C6" s="26" t="s">
        <v>101</v>
      </c>
      <c r="D6" s="26" t="s">
        <v>102</v>
      </c>
      <c r="E6" s="26">
        <v>227782</v>
      </c>
      <c r="F6" s="26" t="s">
        <v>63</v>
      </c>
      <c r="G6" s="26">
        <v>15</v>
      </c>
      <c r="H6" s="26">
        <v>8</v>
      </c>
      <c r="I6" s="26">
        <v>15</v>
      </c>
      <c r="J6" s="26">
        <v>39.369999999999997</v>
      </c>
      <c r="K6" s="26">
        <v>46.15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85.52</v>
      </c>
      <c r="R6" s="26" t="s">
        <v>529</v>
      </c>
      <c r="S6" s="26">
        <v>4</v>
      </c>
      <c r="T6" s="26"/>
      <c r="U6" s="26">
        <v>0</v>
      </c>
      <c r="V6" s="26">
        <f>Q6+S6+U6</f>
        <v>89.52</v>
      </c>
      <c r="W6" s="29" t="s">
        <v>537</v>
      </c>
      <c r="X6" s="20"/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F1" sqref="F1"/>
    </sheetView>
  </sheetViews>
  <sheetFormatPr defaultRowHeight="15"/>
  <cols>
    <col min="1" max="1" width="3.7109375" bestFit="1" customWidth="1"/>
    <col min="2" max="2" width="12.7109375" customWidth="1"/>
    <col min="3" max="3" width="11.85546875" customWidth="1"/>
    <col min="4" max="4" width="10.42578125" customWidth="1"/>
    <col min="6" max="6" width="14.7109375" bestFit="1" customWidth="1"/>
    <col min="7" max="7" width="5.7109375" customWidth="1"/>
    <col min="8" max="10" width="5.85546875" bestFit="1" customWidth="1"/>
    <col min="11" max="11" width="5" bestFit="1" customWidth="1"/>
    <col min="12" max="12" width="6.140625" bestFit="1" customWidth="1"/>
    <col min="13" max="13" width="5.140625" customWidth="1"/>
    <col min="14" max="14" width="5.7109375" customWidth="1"/>
    <col min="15" max="15" width="6.42578125" bestFit="1" customWidth="1"/>
    <col min="16" max="16" width="6" bestFit="1" customWidth="1"/>
    <col min="17" max="17" width="6.28515625" bestFit="1" customWidth="1"/>
    <col min="18" max="18" width="12.5703125" customWidth="1"/>
    <col min="19" max="19" width="5.140625" customWidth="1"/>
    <col min="20" max="20" width="13.42578125" customWidth="1"/>
    <col min="21" max="21" width="6" customWidth="1"/>
    <col min="22" max="22" width="6.28515625" bestFit="1" customWidth="1"/>
    <col min="23" max="23" width="6.28515625" customWidth="1"/>
  </cols>
  <sheetData>
    <row r="1" spans="1:23">
      <c r="A1" s="59" t="s">
        <v>2</v>
      </c>
      <c r="B1" s="60"/>
      <c r="C1" s="2" t="s">
        <v>103</v>
      </c>
      <c r="D1" s="59" t="s">
        <v>104</v>
      </c>
      <c r="E1" s="60"/>
      <c r="F1" s="2" t="s">
        <v>105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4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22</v>
      </c>
      <c r="W2" s="5" t="s">
        <v>536</v>
      </c>
    </row>
    <row r="3" spans="1:23" s="18" customFormat="1" ht="22.5" customHeight="1">
      <c r="A3" s="26">
        <v>1</v>
      </c>
      <c r="B3" s="26" t="s">
        <v>106</v>
      </c>
      <c r="C3" s="26" t="s">
        <v>107</v>
      </c>
      <c r="D3" s="26" t="s">
        <v>108</v>
      </c>
      <c r="E3" s="26" t="s">
        <v>109</v>
      </c>
      <c r="F3" s="26" t="s">
        <v>110</v>
      </c>
      <c r="G3" s="26">
        <v>10</v>
      </c>
      <c r="H3" s="26">
        <v>1</v>
      </c>
      <c r="I3" s="26">
        <v>5</v>
      </c>
      <c r="J3" s="26">
        <v>25.2</v>
      </c>
      <c r="K3" s="26">
        <v>19.739999999999998</v>
      </c>
      <c r="L3" s="26">
        <v>4</v>
      </c>
      <c r="M3" s="26">
        <v>0</v>
      </c>
      <c r="N3" s="26">
        <v>0</v>
      </c>
      <c r="O3" s="26">
        <v>0</v>
      </c>
      <c r="P3" s="26">
        <v>0</v>
      </c>
      <c r="Q3" s="26">
        <v>48.94</v>
      </c>
      <c r="R3" s="26"/>
      <c r="S3" s="26">
        <v>0</v>
      </c>
      <c r="T3" s="26"/>
      <c r="U3" s="26">
        <v>0</v>
      </c>
      <c r="V3" s="26">
        <f>Q3+S3+U3</f>
        <v>48.94</v>
      </c>
      <c r="W3" s="29" t="s">
        <v>537</v>
      </c>
    </row>
    <row r="4" spans="1:23" s="18" customFormat="1" ht="22.5" customHeight="1">
      <c r="A4" s="26">
        <v>2</v>
      </c>
      <c r="B4" s="26" t="s">
        <v>111</v>
      </c>
      <c r="C4" s="26" t="s">
        <v>112</v>
      </c>
      <c r="D4" s="26" t="s">
        <v>61</v>
      </c>
      <c r="E4" s="26" t="s">
        <v>113</v>
      </c>
      <c r="F4" s="26" t="s">
        <v>114</v>
      </c>
      <c r="G4" s="26">
        <v>12</v>
      </c>
      <c r="H4" s="26">
        <v>5</v>
      </c>
      <c r="I4" s="26">
        <v>4</v>
      </c>
      <c r="J4" s="26">
        <v>31.04</v>
      </c>
      <c r="K4" s="26">
        <v>33.270000000000003</v>
      </c>
      <c r="L4" s="26">
        <v>4</v>
      </c>
      <c r="M4" s="26">
        <v>3</v>
      </c>
      <c r="N4" s="26">
        <v>0</v>
      </c>
      <c r="O4" s="26">
        <v>3</v>
      </c>
      <c r="P4" s="26">
        <v>14</v>
      </c>
      <c r="Q4" s="26">
        <v>82.31</v>
      </c>
      <c r="R4" s="26"/>
      <c r="S4" s="26">
        <v>0</v>
      </c>
      <c r="T4" s="26"/>
      <c r="U4" s="26">
        <v>0</v>
      </c>
      <c r="V4" s="26">
        <f t="shared" ref="V4:V6" si="0">Q4+S4+U4</f>
        <v>82.31</v>
      </c>
      <c r="W4" s="29" t="s">
        <v>537</v>
      </c>
    </row>
    <row r="5" spans="1:23" s="18" customFormat="1" ht="22.5" customHeight="1">
      <c r="A5" s="26">
        <v>3</v>
      </c>
      <c r="B5" s="26" t="s">
        <v>115</v>
      </c>
      <c r="C5" s="26" t="s">
        <v>90</v>
      </c>
      <c r="D5" s="26" t="s">
        <v>69</v>
      </c>
      <c r="E5" s="26" t="s">
        <v>116</v>
      </c>
      <c r="F5" s="26" t="s">
        <v>89</v>
      </c>
      <c r="G5" s="26">
        <v>10</v>
      </c>
      <c r="H5" s="26">
        <v>8</v>
      </c>
      <c r="I5" s="26">
        <v>13</v>
      </c>
      <c r="J5" s="26">
        <v>26.66</v>
      </c>
      <c r="K5" s="26">
        <v>19.13</v>
      </c>
      <c r="L5" s="26">
        <v>4</v>
      </c>
      <c r="M5" s="26">
        <v>1</v>
      </c>
      <c r="N5" s="26">
        <v>0</v>
      </c>
      <c r="O5" s="26">
        <v>1</v>
      </c>
      <c r="P5" s="26">
        <v>4</v>
      </c>
      <c r="Q5" s="26">
        <v>53.79</v>
      </c>
      <c r="R5" s="26"/>
      <c r="S5" s="26">
        <v>0</v>
      </c>
      <c r="T5" s="34"/>
      <c r="U5" s="34"/>
      <c r="V5" s="26">
        <f t="shared" si="0"/>
        <v>53.79</v>
      </c>
      <c r="W5" s="29" t="s">
        <v>537</v>
      </c>
    </row>
    <row r="6" spans="1:23" s="18" customFormat="1" ht="22.5" customHeight="1">
      <c r="A6" s="34"/>
      <c r="B6" s="26" t="s">
        <v>115</v>
      </c>
      <c r="C6" s="26" t="s">
        <v>90</v>
      </c>
      <c r="D6" s="26" t="s">
        <v>69</v>
      </c>
      <c r="E6" s="26" t="s">
        <v>116</v>
      </c>
      <c r="F6" s="26" t="s">
        <v>89</v>
      </c>
      <c r="G6" s="26">
        <v>10</v>
      </c>
      <c r="H6" s="26">
        <v>8</v>
      </c>
      <c r="I6" s="26">
        <v>13</v>
      </c>
      <c r="J6" s="26">
        <v>26.66</v>
      </c>
      <c r="K6" s="26">
        <v>19.13</v>
      </c>
      <c r="L6" s="26">
        <v>4</v>
      </c>
      <c r="M6" s="26">
        <v>1</v>
      </c>
      <c r="N6" s="26">
        <v>0</v>
      </c>
      <c r="O6" s="26">
        <v>1</v>
      </c>
      <c r="P6" s="26">
        <v>4</v>
      </c>
      <c r="Q6" s="26">
        <v>53.79</v>
      </c>
      <c r="R6" s="26"/>
      <c r="S6" s="26">
        <v>0</v>
      </c>
      <c r="T6" s="26" t="s">
        <v>532</v>
      </c>
      <c r="U6" s="26">
        <v>4</v>
      </c>
      <c r="V6" s="26">
        <f t="shared" si="0"/>
        <v>57.79</v>
      </c>
      <c r="W6" s="29" t="s">
        <v>537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pane ySplit="2" topLeftCell="A18" activePane="bottomLeft" state="frozen"/>
      <selection pane="bottomLeft" activeCell="F30" sqref="F30"/>
    </sheetView>
  </sheetViews>
  <sheetFormatPr defaultRowHeight="15"/>
  <cols>
    <col min="1" max="1" width="2.7109375" customWidth="1"/>
    <col min="2" max="2" width="18.42578125" bestFit="1" customWidth="1"/>
    <col min="3" max="3" width="11.7109375" bestFit="1" customWidth="1"/>
    <col min="4" max="4" width="11.7109375" customWidth="1"/>
    <col min="5" max="5" width="7" style="10" bestFit="1" customWidth="1"/>
    <col min="6" max="6" width="17.7109375" bestFit="1" customWidth="1"/>
    <col min="7" max="7" width="5.85546875" customWidth="1"/>
    <col min="8" max="9" width="5.85546875" bestFit="1" customWidth="1"/>
    <col min="10" max="10" width="5.85546875" style="8" bestFit="1" customWidth="1"/>
    <col min="11" max="11" width="5.7109375" style="8" bestFit="1" customWidth="1"/>
    <col min="12" max="12" width="6.140625" bestFit="1" customWidth="1"/>
    <col min="13" max="13" width="5.140625" customWidth="1"/>
    <col min="14" max="14" width="7" customWidth="1"/>
    <col min="15" max="15" width="6.42578125" bestFit="1" customWidth="1"/>
    <col min="16" max="16" width="6" bestFit="1" customWidth="1"/>
    <col min="17" max="17" width="6.28515625" bestFit="1" customWidth="1"/>
    <col min="18" max="18" width="11.5703125" bestFit="1" customWidth="1"/>
    <col min="19" max="19" width="5.5703125" customWidth="1"/>
    <col min="20" max="20" width="11.5703125" bestFit="1" customWidth="1"/>
    <col min="21" max="21" width="6" customWidth="1"/>
    <col min="22" max="22" width="6.28515625" bestFit="1" customWidth="1"/>
    <col min="23" max="23" width="5.85546875" customWidth="1"/>
    <col min="24" max="24" width="5.7109375" style="8" customWidth="1"/>
  </cols>
  <sheetData>
    <row r="1" spans="1:24">
      <c r="A1" s="59" t="s">
        <v>2</v>
      </c>
      <c r="B1" s="60"/>
      <c r="C1" s="2" t="s">
        <v>117</v>
      </c>
      <c r="D1" s="59" t="s">
        <v>118</v>
      </c>
      <c r="E1" s="60"/>
      <c r="F1" s="31" t="s">
        <v>5</v>
      </c>
      <c r="G1" s="2" t="s">
        <v>1</v>
      </c>
      <c r="H1" s="2" t="s">
        <v>1</v>
      </c>
      <c r="I1" s="2" t="s">
        <v>1</v>
      </c>
      <c r="J1" s="11" t="s">
        <v>1</v>
      </c>
      <c r="K1" s="11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4" t="s">
        <v>1</v>
      </c>
    </row>
    <row r="2" spans="1:24" ht="45">
      <c r="A2" s="3" t="s">
        <v>6</v>
      </c>
      <c r="B2" s="3" t="s">
        <v>7</v>
      </c>
      <c r="C2" s="3" t="s">
        <v>8</v>
      </c>
      <c r="D2" s="3" t="s">
        <v>9</v>
      </c>
      <c r="E2" s="9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12" t="s">
        <v>15</v>
      </c>
      <c r="K2" s="12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22</v>
      </c>
      <c r="W2" s="5" t="s">
        <v>536</v>
      </c>
    </row>
    <row r="3" spans="1:24" s="18" customFormat="1" ht="22.5" customHeight="1">
      <c r="A3" s="26">
        <v>1</v>
      </c>
      <c r="B3" s="26" t="s">
        <v>121</v>
      </c>
      <c r="C3" s="26" t="s">
        <v>122</v>
      </c>
      <c r="D3" s="26" t="s">
        <v>123</v>
      </c>
      <c r="E3" s="27">
        <v>590228</v>
      </c>
      <c r="F3" s="26" t="s">
        <v>124</v>
      </c>
      <c r="G3" s="26">
        <v>27</v>
      </c>
      <c r="H3" s="26">
        <v>9</v>
      </c>
      <c r="I3" s="26">
        <v>3</v>
      </c>
      <c r="J3" s="28">
        <v>69.37</v>
      </c>
      <c r="K3" s="28">
        <v>87.87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157.24</v>
      </c>
      <c r="R3" s="26"/>
      <c r="S3" s="26">
        <v>0</v>
      </c>
      <c r="T3" s="26"/>
      <c r="U3" s="26">
        <v>0</v>
      </c>
      <c r="V3" s="26">
        <f t="shared" ref="V3:V29" si="0">Q3+S3+U3</f>
        <v>157.24</v>
      </c>
      <c r="W3" s="29" t="s">
        <v>537</v>
      </c>
      <c r="X3" s="20"/>
    </row>
    <row r="4" spans="1:24" s="18" customFormat="1" ht="22.5" customHeight="1">
      <c r="A4" s="26"/>
      <c r="B4" s="26" t="s">
        <v>121</v>
      </c>
      <c r="C4" s="26" t="s">
        <v>122</v>
      </c>
      <c r="D4" s="26" t="s">
        <v>123</v>
      </c>
      <c r="E4" s="27">
        <v>590228</v>
      </c>
      <c r="F4" s="26" t="s">
        <v>124</v>
      </c>
      <c r="G4" s="26">
        <v>27</v>
      </c>
      <c r="H4" s="26">
        <v>9</v>
      </c>
      <c r="I4" s="26">
        <v>3</v>
      </c>
      <c r="J4" s="28">
        <v>69.37</v>
      </c>
      <c r="K4" s="28">
        <v>87.87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157.24</v>
      </c>
      <c r="R4" s="26" t="s">
        <v>532</v>
      </c>
      <c r="S4" s="26">
        <v>4</v>
      </c>
      <c r="T4" s="26"/>
      <c r="U4" s="26">
        <v>0</v>
      </c>
      <c r="V4" s="26">
        <f t="shared" ref="V4" si="1">Q4+S4+U4</f>
        <v>161.24</v>
      </c>
      <c r="W4" s="29" t="s">
        <v>537</v>
      </c>
      <c r="X4" s="20"/>
    </row>
    <row r="5" spans="1:24" s="18" customFormat="1" ht="22.5" customHeight="1">
      <c r="A5" s="26">
        <v>2</v>
      </c>
      <c r="B5" s="26" t="s">
        <v>125</v>
      </c>
      <c r="C5" s="26" t="s">
        <v>126</v>
      </c>
      <c r="D5" s="26" t="s">
        <v>90</v>
      </c>
      <c r="E5" s="27" t="s">
        <v>127</v>
      </c>
      <c r="F5" s="26" t="s">
        <v>128</v>
      </c>
      <c r="G5" s="26">
        <v>21</v>
      </c>
      <c r="H5" s="26">
        <v>2</v>
      </c>
      <c r="I5" s="26">
        <v>9</v>
      </c>
      <c r="J5" s="28">
        <v>52.91</v>
      </c>
      <c r="K5" s="28">
        <v>68.099999999999994</v>
      </c>
      <c r="L5" s="26">
        <v>4</v>
      </c>
      <c r="M5" s="26">
        <v>0</v>
      </c>
      <c r="N5" s="26">
        <v>0</v>
      </c>
      <c r="O5" s="26">
        <v>0</v>
      </c>
      <c r="P5" s="26">
        <v>0</v>
      </c>
      <c r="Q5" s="26">
        <v>125.01</v>
      </c>
      <c r="R5" s="26"/>
      <c r="S5" s="26">
        <v>0</v>
      </c>
      <c r="T5" s="26"/>
      <c r="U5" s="26">
        <v>0</v>
      </c>
      <c r="V5" s="26">
        <f t="shared" si="0"/>
        <v>125.01</v>
      </c>
      <c r="W5" s="29" t="s">
        <v>537</v>
      </c>
      <c r="X5" s="20"/>
    </row>
    <row r="6" spans="1:24" s="18" customFormat="1" ht="22.5" customHeight="1">
      <c r="A6" s="26">
        <v>3</v>
      </c>
      <c r="B6" s="26" t="s">
        <v>129</v>
      </c>
      <c r="C6" s="26" t="s">
        <v>130</v>
      </c>
      <c r="D6" s="26" t="s">
        <v>131</v>
      </c>
      <c r="E6" s="27">
        <v>214467</v>
      </c>
      <c r="F6" s="26" t="s">
        <v>132</v>
      </c>
      <c r="G6" s="26">
        <v>22</v>
      </c>
      <c r="H6" s="26">
        <v>4</v>
      </c>
      <c r="I6" s="26">
        <v>23</v>
      </c>
      <c r="J6" s="28">
        <v>56.04</v>
      </c>
      <c r="K6" s="28">
        <v>71.459999999999994</v>
      </c>
      <c r="L6" s="26">
        <v>4</v>
      </c>
      <c r="M6" s="26">
        <v>1</v>
      </c>
      <c r="N6" s="26">
        <v>0</v>
      </c>
      <c r="O6" s="26">
        <v>1</v>
      </c>
      <c r="P6" s="26">
        <v>4</v>
      </c>
      <c r="Q6" s="26">
        <v>135.5</v>
      </c>
      <c r="R6" s="26"/>
      <c r="S6" s="26">
        <v>0</v>
      </c>
      <c r="T6" s="26"/>
      <c r="U6" s="26">
        <v>0</v>
      </c>
      <c r="V6" s="26">
        <f t="shared" si="0"/>
        <v>135.5</v>
      </c>
      <c r="W6" s="29" t="s">
        <v>537</v>
      </c>
      <c r="X6" s="20"/>
    </row>
    <row r="7" spans="1:24" s="18" customFormat="1" ht="22.5" customHeight="1">
      <c r="A7" s="26"/>
      <c r="B7" s="26" t="s">
        <v>129</v>
      </c>
      <c r="C7" s="26" t="s">
        <v>130</v>
      </c>
      <c r="D7" s="26" t="s">
        <v>131</v>
      </c>
      <c r="E7" s="27">
        <v>214467</v>
      </c>
      <c r="F7" s="26" t="s">
        <v>132</v>
      </c>
      <c r="G7" s="26">
        <v>22</v>
      </c>
      <c r="H7" s="26">
        <v>4</v>
      </c>
      <c r="I7" s="26">
        <v>23</v>
      </c>
      <c r="J7" s="28">
        <v>56.04</v>
      </c>
      <c r="K7" s="28">
        <v>71.459999999999994</v>
      </c>
      <c r="L7" s="26">
        <v>4</v>
      </c>
      <c r="M7" s="26">
        <v>1</v>
      </c>
      <c r="N7" s="26">
        <v>0</v>
      </c>
      <c r="O7" s="26">
        <v>1</v>
      </c>
      <c r="P7" s="26">
        <v>4</v>
      </c>
      <c r="Q7" s="26">
        <v>135.5</v>
      </c>
      <c r="R7" s="26"/>
      <c r="S7" s="26">
        <v>0</v>
      </c>
      <c r="T7" s="26" t="s">
        <v>534</v>
      </c>
      <c r="U7" s="26">
        <v>4</v>
      </c>
      <c r="V7" s="26">
        <f t="shared" ref="V7" si="2">Q7+S7+U7</f>
        <v>139.5</v>
      </c>
      <c r="W7" s="29" t="s">
        <v>537</v>
      </c>
      <c r="X7" s="20"/>
    </row>
    <row r="8" spans="1:24" s="18" customFormat="1" ht="22.5" customHeight="1">
      <c r="A8" s="26">
        <v>4</v>
      </c>
      <c r="B8" s="26" t="s">
        <v>133</v>
      </c>
      <c r="C8" s="26" t="s">
        <v>28</v>
      </c>
      <c r="D8" s="26" t="s">
        <v>134</v>
      </c>
      <c r="E8" s="27" t="s">
        <v>135</v>
      </c>
      <c r="F8" s="26" t="s">
        <v>128</v>
      </c>
      <c r="G8" s="26">
        <v>23</v>
      </c>
      <c r="H8" s="26">
        <v>2</v>
      </c>
      <c r="I8" s="26">
        <v>6</v>
      </c>
      <c r="J8" s="28">
        <v>57.91</v>
      </c>
      <c r="K8" s="28">
        <v>71.56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129.47</v>
      </c>
      <c r="R8" s="26"/>
      <c r="S8" s="26">
        <v>0</v>
      </c>
      <c r="T8" s="26"/>
      <c r="U8" s="26">
        <v>0</v>
      </c>
      <c r="V8" s="26">
        <f t="shared" si="0"/>
        <v>129.47</v>
      </c>
      <c r="W8" s="29" t="s">
        <v>537</v>
      </c>
      <c r="X8" s="20"/>
    </row>
    <row r="9" spans="1:24" s="18" customFormat="1" ht="22.5" customHeight="1">
      <c r="A9" s="26">
        <v>5</v>
      </c>
      <c r="B9" s="26" t="s">
        <v>137</v>
      </c>
      <c r="C9" s="26" t="s">
        <v>138</v>
      </c>
      <c r="D9" s="26" t="s">
        <v>87</v>
      </c>
      <c r="E9" s="27" t="s">
        <v>139</v>
      </c>
      <c r="F9" s="26" t="s">
        <v>140</v>
      </c>
      <c r="G9" s="26">
        <v>22</v>
      </c>
      <c r="H9" s="26">
        <v>3</v>
      </c>
      <c r="I9" s="26">
        <v>1</v>
      </c>
      <c r="J9" s="28">
        <v>55.62</v>
      </c>
      <c r="K9" s="28">
        <v>99.04</v>
      </c>
      <c r="L9" s="26">
        <v>4</v>
      </c>
      <c r="M9" s="26">
        <v>0</v>
      </c>
      <c r="N9" s="26">
        <v>0</v>
      </c>
      <c r="O9" s="26">
        <v>0</v>
      </c>
      <c r="P9" s="26">
        <v>0</v>
      </c>
      <c r="Q9" s="26">
        <v>158.66</v>
      </c>
      <c r="R9" s="26"/>
      <c r="S9" s="26">
        <v>0</v>
      </c>
      <c r="T9" s="26"/>
      <c r="U9" s="26">
        <v>0</v>
      </c>
      <c r="V9" s="26">
        <f t="shared" si="0"/>
        <v>158.66</v>
      </c>
      <c r="W9" s="29" t="s">
        <v>537</v>
      </c>
      <c r="X9" s="20"/>
    </row>
    <row r="10" spans="1:24" s="18" customFormat="1" ht="22.5" customHeight="1">
      <c r="A10" s="26"/>
      <c r="B10" s="26" t="s">
        <v>137</v>
      </c>
      <c r="C10" s="26" t="s">
        <v>138</v>
      </c>
      <c r="D10" s="26" t="s">
        <v>87</v>
      </c>
      <c r="E10" s="27" t="s">
        <v>139</v>
      </c>
      <c r="F10" s="26" t="s">
        <v>140</v>
      </c>
      <c r="G10" s="26">
        <v>22</v>
      </c>
      <c r="H10" s="26">
        <v>3</v>
      </c>
      <c r="I10" s="26">
        <v>1</v>
      </c>
      <c r="J10" s="28">
        <v>55.62</v>
      </c>
      <c r="K10" s="28">
        <v>99.04</v>
      </c>
      <c r="L10" s="26">
        <v>4</v>
      </c>
      <c r="M10" s="26">
        <v>0</v>
      </c>
      <c r="N10" s="26">
        <v>0</v>
      </c>
      <c r="O10" s="26">
        <v>0</v>
      </c>
      <c r="P10" s="26">
        <v>0</v>
      </c>
      <c r="Q10" s="26">
        <v>158.66</v>
      </c>
      <c r="R10" s="26" t="s">
        <v>532</v>
      </c>
      <c r="S10" s="26">
        <v>4</v>
      </c>
      <c r="T10" s="26"/>
      <c r="U10" s="26">
        <v>0</v>
      </c>
      <c r="V10" s="26">
        <f t="shared" ref="V10" si="3">Q10+S10+U10</f>
        <v>162.66</v>
      </c>
      <c r="W10" s="29" t="s">
        <v>537</v>
      </c>
      <c r="X10" s="20"/>
    </row>
    <row r="11" spans="1:24" s="18" customFormat="1" ht="22.5" customHeight="1">
      <c r="A11" s="26">
        <v>6</v>
      </c>
      <c r="B11" s="26" t="s">
        <v>141</v>
      </c>
      <c r="C11" s="26" t="s">
        <v>142</v>
      </c>
      <c r="D11" s="26" t="s">
        <v>143</v>
      </c>
      <c r="E11" s="27" t="s">
        <v>144</v>
      </c>
      <c r="F11" s="26" t="s">
        <v>145</v>
      </c>
      <c r="G11" s="26">
        <v>24</v>
      </c>
      <c r="H11" s="26">
        <v>0</v>
      </c>
      <c r="I11" s="26">
        <v>1</v>
      </c>
      <c r="J11" s="28">
        <v>60</v>
      </c>
      <c r="K11" s="28">
        <v>92.36</v>
      </c>
      <c r="L11" s="26">
        <v>4</v>
      </c>
      <c r="M11" s="26">
        <v>0</v>
      </c>
      <c r="N11" s="26">
        <v>0</v>
      </c>
      <c r="O11" s="26">
        <v>0</v>
      </c>
      <c r="P11" s="26">
        <v>0</v>
      </c>
      <c r="Q11" s="26">
        <v>156.36000000000001</v>
      </c>
      <c r="R11" s="26"/>
      <c r="S11" s="26">
        <v>0</v>
      </c>
      <c r="T11" s="26"/>
      <c r="U11" s="26">
        <v>0</v>
      </c>
      <c r="V11" s="26">
        <f t="shared" si="0"/>
        <v>156.36000000000001</v>
      </c>
      <c r="W11" s="29" t="s">
        <v>537</v>
      </c>
      <c r="X11" s="20"/>
    </row>
    <row r="12" spans="1:24" s="18" customFormat="1" ht="22.5" customHeight="1">
      <c r="A12" s="26"/>
      <c r="B12" s="26" t="s">
        <v>141</v>
      </c>
      <c r="C12" s="26" t="s">
        <v>142</v>
      </c>
      <c r="D12" s="26" t="s">
        <v>143</v>
      </c>
      <c r="E12" s="27" t="s">
        <v>144</v>
      </c>
      <c r="F12" s="26" t="s">
        <v>145</v>
      </c>
      <c r="G12" s="26">
        <v>24</v>
      </c>
      <c r="H12" s="26">
        <v>0</v>
      </c>
      <c r="I12" s="26">
        <v>1</v>
      </c>
      <c r="J12" s="28">
        <v>60</v>
      </c>
      <c r="K12" s="28">
        <v>92.36</v>
      </c>
      <c r="L12" s="26">
        <v>4</v>
      </c>
      <c r="M12" s="26">
        <v>0</v>
      </c>
      <c r="N12" s="26">
        <v>0</v>
      </c>
      <c r="O12" s="26">
        <v>0</v>
      </c>
      <c r="P12" s="26">
        <v>0</v>
      </c>
      <c r="Q12" s="26">
        <v>156.36000000000001</v>
      </c>
      <c r="R12" s="26" t="s">
        <v>534</v>
      </c>
      <c r="S12" s="26">
        <v>4</v>
      </c>
      <c r="T12" s="26"/>
      <c r="U12" s="26">
        <v>0</v>
      </c>
      <c r="V12" s="26">
        <f t="shared" ref="V12" si="4">Q12+S12+U12</f>
        <v>160.36000000000001</v>
      </c>
      <c r="W12" s="29" t="s">
        <v>537</v>
      </c>
      <c r="X12" s="20"/>
    </row>
    <row r="13" spans="1:24" s="18" customFormat="1" ht="22.5" customHeight="1">
      <c r="A13" s="26">
        <v>7</v>
      </c>
      <c r="B13" s="26" t="s">
        <v>146</v>
      </c>
      <c r="C13" s="26" t="s">
        <v>147</v>
      </c>
      <c r="D13" s="26" t="s">
        <v>112</v>
      </c>
      <c r="E13" s="27">
        <v>619790</v>
      </c>
      <c r="F13" s="26" t="s">
        <v>149</v>
      </c>
      <c r="G13" s="26">
        <v>21</v>
      </c>
      <c r="H13" s="26">
        <v>2</v>
      </c>
      <c r="I13" s="26">
        <v>7</v>
      </c>
      <c r="J13" s="28">
        <v>52.91</v>
      </c>
      <c r="K13" s="28">
        <v>69.83</v>
      </c>
      <c r="L13" s="26">
        <v>4</v>
      </c>
      <c r="M13" s="26">
        <v>1</v>
      </c>
      <c r="N13" s="26">
        <v>1</v>
      </c>
      <c r="O13" s="26">
        <v>2</v>
      </c>
      <c r="P13" s="26">
        <v>8</v>
      </c>
      <c r="Q13" s="26">
        <v>134.74</v>
      </c>
      <c r="R13" s="26"/>
      <c r="S13" s="26">
        <v>0</v>
      </c>
      <c r="T13" s="26"/>
      <c r="U13" s="26">
        <v>0</v>
      </c>
      <c r="V13" s="26">
        <f t="shared" si="0"/>
        <v>134.74</v>
      </c>
      <c r="W13" s="29" t="s">
        <v>537</v>
      </c>
      <c r="X13" s="20"/>
    </row>
    <row r="14" spans="1:24" s="18" customFormat="1" ht="22.5" customHeight="1">
      <c r="A14" s="26"/>
      <c r="B14" s="26" t="s">
        <v>146</v>
      </c>
      <c r="C14" s="26" t="s">
        <v>147</v>
      </c>
      <c r="D14" s="26" t="s">
        <v>112</v>
      </c>
      <c r="E14" s="27" t="s">
        <v>148</v>
      </c>
      <c r="F14" s="26" t="s">
        <v>149</v>
      </c>
      <c r="G14" s="26">
        <v>21</v>
      </c>
      <c r="H14" s="26">
        <v>2</v>
      </c>
      <c r="I14" s="26">
        <v>7</v>
      </c>
      <c r="J14" s="28">
        <v>52.91</v>
      </c>
      <c r="K14" s="28">
        <v>69.83</v>
      </c>
      <c r="L14" s="26">
        <v>4</v>
      </c>
      <c r="M14" s="26">
        <v>1</v>
      </c>
      <c r="N14" s="26">
        <v>1</v>
      </c>
      <c r="O14" s="26">
        <v>2</v>
      </c>
      <c r="P14" s="26">
        <v>8</v>
      </c>
      <c r="Q14" s="26">
        <v>134.74</v>
      </c>
      <c r="R14" s="26" t="s">
        <v>529</v>
      </c>
      <c r="S14" s="26">
        <v>4</v>
      </c>
      <c r="T14" s="26" t="s">
        <v>529</v>
      </c>
      <c r="U14" s="26">
        <v>4</v>
      </c>
      <c r="V14" s="26">
        <f t="shared" ref="V14" si="5">Q14+S14+U14</f>
        <v>142.74</v>
      </c>
      <c r="W14" s="29" t="s">
        <v>537</v>
      </c>
      <c r="X14" s="20"/>
    </row>
    <row r="15" spans="1:24" s="18" customFormat="1" ht="22.5" customHeight="1">
      <c r="A15" s="26">
        <v>8</v>
      </c>
      <c r="B15" s="26" t="s">
        <v>150</v>
      </c>
      <c r="C15" s="26" t="s">
        <v>151</v>
      </c>
      <c r="D15" s="26" t="s">
        <v>90</v>
      </c>
      <c r="E15" s="27" t="s">
        <v>152</v>
      </c>
      <c r="F15" s="26" t="s">
        <v>68</v>
      </c>
      <c r="G15" s="26">
        <v>31</v>
      </c>
      <c r="H15" s="26">
        <v>9</v>
      </c>
      <c r="I15" s="26">
        <v>24</v>
      </c>
      <c r="J15" s="28">
        <v>79.58</v>
      </c>
      <c r="K15" s="28">
        <v>128.72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208.3</v>
      </c>
      <c r="R15" s="26"/>
      <c r="S15" s="26">
        <v>0</v>
      </c>
      <c r="T15" s="26"/>
      <c r="U15" s="26">
        <v>0</v>
      </c>
      <c r="V15" s="26">
        <f t="shared" si="0"/>
        <v>208.3</v>
      </c>
      <c r="W15" s="29" t="s">
        <v>537</v>
      </c>
      <c r="X15" s="20"/>
    </row>
    <row r="16" spans="1:24" s="18" customFormat="1" ht="22.5" customHeight="1">
      <c r="A16" s="26"/>
      <c r="B16" s="26" t="s">
        <v>150</v>
      </c>
      <c r="C16" s="26" t="s">
        <v>151</v>
      </c>
      <c r="D16" s="26" t="s">
        <v>90</v>
      </c>
      <c r="E16" s="27" t="s">
        <v>152</v>
      </c>
      <c r="F16" s="26" t="s">
        <v>68</v>
      </c>
      <c r="G16" s="26">
        <v>31</v>
      </c>
      <c r="H16" s="26">
        <v>9</v>
      </c>
      <c r="I16" s="26">
        <v>24</v>
      </c>
      <c r="J16" s="28">
        <v>79.58</v>
      </c>
      <c r="K16" s="28">
        <v>128.72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208.3</v>
      </c>
      <c r="R16" s="26" t="s">
        <v>529</v>
      </c>
      <c r="S16" s="26">
        <v>4</v>
      </c>
      <c r="T16" s="26"/>
      <c r="U16" s="26">
        <v>0</v>
      </c>
      <c r="V16" s="26">
        <f t="shared" ref="V16" si="6">Q16+S16+U16</f>
        <v>212.3</v>
      </c>
      <c r="W16" s="29" t="s">
        <v>537</v>
      </c>
      <c r="X16" s="20"/>
    </row>
    <row r="17" spans="1:24" s="18" customFormat="1" ht="22.5" customHeight="1">
      <c r="A17" s="26">
        <v>9</v>
      </c>
      <c r="B17" s="26" t="s">
        <v>153</v>
      </c>
      <c r="C17" s="26" t="s">
        <v>154</v>
      </c>
      <c r="D17" s="26" t="s">
        <v>102</v>
      </c>
      <c r="E17" s="27">
        <v>612486</v>
      </c>
      <c r="F17" s="26" t="s">
        <v>156</v>
      </c>
      <c r="G17" s="26">
        <v>21</v>
      </c>
      <c r="H17" s="26">
        <v>7</v>
      </c>
      <c r="I17" s="26">
        <v>5</v>
      </c>
      <c r="J17" s="28">
        <v>53.95</v>
      </c>
      <c r="K17" s="28">
        <v>55.83</v>
      </c>
      <c r="L17" s="26">
        <v>4</v>
      </c>
      <c r="M17" s="26">
        <v>1</v>
      </c>
      <c r="N17" s="26">
        <v>1</v>
      </c>
      <c r="O17" s="26">
        <v>2</v>
      </c>
      <c r="P17" s="26">
        <v>8</v>
      </c>
      <c r="Q17" s="26">
        <v>121.78</v>
      </c>
      <c r="R17" s="26"/>
      <c r="S17" s="26">
        <v>0</v>
      </c>
      <c r="T17" s="26"/>
      <c r="U17" s="26">
        <v>0</v>
      </c>
      <c r="V17" s="26">
        <f t="shared" si="0"/>
        <v>121.78</v>
      </c>
      <c r="W17" s="29" t="s">
        <v>537</v>
      </c>
      <c r="X17" s="20"/>
    </row>
    <row r="18" spans="1:24" s="18" customFormat="1" ht="22.5" customHeight="1">
      <c r="A18" s="26"/>
      <c r="B18" s="26" t="s">
        <v>153</v>
      </c>
      <c r="C18" s="26" t="s">
        <v>154</v>
      </c>
      <c r="D18" s="26" t="s">
        <v>102</v>
      </c>
      <c r="E18" s="27" t="s">
        <v>155</v>
      </c>
      <c r="F18" s="26" t="s">
        <v>156</v>
      </c>
      <c r="G18" s="26">
        <v>21</v>
      </c>
      <c r="H18" s="26">
        <v>7</v>
      </c>
      <c r="I18" s="26">
        <v>5</v>
      </c>
      <c r="J18" s="28">
        <v>53.95</v>
      </c>
      <c r="K18" s="28">
        <v>55.83</v>
      </c>
      <c r="L18" s="26">
        <v>4</v>
      </c>
      <c r="M18" s="26">
        <v>1</v>
      </c>
      <c r="N18" s="26">
        <v>1</v>
      </c>
      <c r="O18" s="26">
        <v>2</v>
      </c>
      <c r="P18" s="26">
        <v>8</v>
      </c>
      <c r="Q18" s="26">
        <v>121.78</v>
      </c>
      <c r="R18" s="26" t="s">
        <v>532</v>
      </c>
      <c r="S18" s="26">
        <v>4</v>
      </c>
      <c r="T18" s="26" t="s">
        <v>532</v>
      </c>
      <c r="U18" s="26">
        <v>4</v>
      </c>
      <c r="V18" s="26">
        <f t="shared" ref="V18" si="7">Q18+S18+U18</f>
        <v>129.78</v>
      </c>
      <c r="W18" s="29" t="s">
        <v>537</v>
      </c>
      <c r="X18" s="20"/>
    </row>
    <row r="19" spans="1:24" s="18" customFormat="1" ht="22.5" customHeight="1">
      <c r="A19" s="26">
        <v>10</v>
      </c>
      <c r="B19" s="26" t="s">
        <v>556</v>
      </c>
      <c r="C19" s="26" t="s">
        <v>78</v>
      </c>
      <c r="D19" s="26" t="s">
        <v>245</v>
      </c>
      <c r="E19" s="27">
        <v>702290</v>
      </c>
      <c r="F19" s="26" t="s">
        <v>783</v>
      </c>
      <c r="G19" s="26">
        <v>20</v>
      </c>
      <c r="H19" s="26">
        <v>1</v>
      </c>
      <c r="I19" s="26">
        <v>15</v>
      </c>
      <c r="J19" s="28">
        <v>50.41</v>
      </c>
      <c r="K19" s="28">
        <v>77.849999999999994</v>
      </c>
      <c r="L19" s="26">
        <v>4</v>
      </c>
      <c r="M19" s="26">
        <v>1</v>
      </c>
      <c r="N19" s="26">
        <v>2</v>
      </c>
      <c r="O19" s="26">
        <v>3</v>
      </c>
      <c r="P19" s="26">
        <v>14</v>
      </c>
      <c r="Q19" s="26">
        <f t="shared" ref="Q19:Q24" si="8">J19+K19+L19++P19</f>
        <v>146.26</v>
      </c>
      <c r="R19" s="26"/>
      <c r="S19" s="26"/>
      <c r="T19" s="26"/>
      <c r="U19" s="26"/>
      <c r="V19" s="32">
        <f t="shared" ref="V19:V21" si="9">Q19+S19+U19</f>
        <v>146.26</v>
      </c>
      <c r="W19" s="29" t="s">
        <v>542</v>
      </c>
      <c r="X19" s="35"/>
    </row>
    <row r="20" spans="1:24" s="18" customFormat="1" ht="22.5" customHeight="1">
      <c r="A20" s="26"/>
      <c r="B20" s="26" t="s">
        <v>556</v>
      </c>
      <c r="C20" s="26" t="s">
        <v>78</v>
      </c>
      <c r="D20" s="26" t="s">
        <v>245</v>
      </c>
      <c r="E20" s="27">
        <v>702290</v>
      </c>
      <c r="F20" s="26" t="s">
        <v>783</v>
      </c>
      <c r="G20" s="26">
        <v>20</v>
      </c>
      <c r="H20" s="26">
        <v>1</v>
      </c>
      <c r="I20" s="26">
        <v>15</v>
      </c>
      <c r="J20" s="28">
        <v>50.41</v>
      </c>
      <c r="K20" s="28">
        <v>77.849999999999994</v>
      </c>
      <c r="L20" s="26">
        <v>4</v>
      </c>
      <c r="M20" s="26">
        <v>1</v>
      </c>
      <c r="N20" s="26">
        <v>2</v>
      </c>
      <c r="O20" s="26">
        <v>3</v>
      </c>
      <c r="P20" s="26">
        <v>14</v>
      </c>
      <c r="Q20" s="26">
        <f t="shared" si="8"/>
        <v>146.26</v>
      </c>
      <c r="R20" s="26" t="s">
        <v>529</v>
      </c>
      <c r="S20" s="26">
        <v>4</v>
      </c>
      <c r="T20" s="26" t="s">
        <v>529</v>
      </c>
      <c r="U20" s="26">
        <v>4</v>
      </c>
      <c r="V20" s="32">
        <f t="shared" si="9"/>
        <v>154.26</v>
      </c>
      <c r="W20" s="29"/>
      <c r="X20" s="35"/>
    </row>
    <row r="21" spans="1:24" s="18" customFormat="1" ht="22.5" customHeight="1">
      <c r="A21" s="26">
        <v>11</v>
      </c>
      <c r="B21" s="26" t="s">
        <v>557</v>
      </c>
      <c r="C21" s="26" t="s">
        <v>282</v>
      </c>
      <c r="D21" s="26" t="s">
        <v>78</v>
      </c>
      <c r="E21" s="27">
        <v>227995</v>
      </c>
      <c r="F21" s="26" t="s">
        <v>783</v>
      </c>
      <c r="G21" s="26">
        <v>17</v>
      </c>
      <c r="H21" s="26">
        <v>9</v>
      </c>
      <c r="I21" s="26">
        <v>28</v>
      </c>
      <c r="J21" s="28">
        <v>44.58</v>
      </c>
      <c r="K21" s="28">
        <v>51.68</v>
      </c>
      <c r="L21" s="26">
        <v>4</v>
      </c>
      <c r="M21" s="26">
        <v>1</v>
      </c>
      <c r="N21" s="26">
        <v>0</v>
      </c>
      <c r="O21" s="26">
        <v>1</v>
      </c>
      <c r="P21" s="26">
        <v>4</v>
      </c>
      <c r="Q21" s="26">
        <f t="shared" si="8"/>
        <v>104.25999999999999</v>
      </c>
      <c r="R21" s="26"/>
      <c r="S21" s="26"/>
      <c r="T21" s="26"/>
      <c r="U21" s="26"/>
      <c r="V21" s="32">
        <f t="shared" si="9"/>
        <v>104.25999999999999</v>
      </c>
      <c r="W21" s="29" t="s">
        <v>542</v>
      </c>
      <c r="X21" s="24"/>
    </row>
    <row r="22" spans="1:24" s="18" customFormat="1" ht="22.5" customHeight="1">
      <c r="A22" s="26"/>
      <c r="B22" s="26" t="s">
        <v>557</v>
      </c>
      <c r="C22" s="26" t="s">
        <v>282</v>
      </c>
      <c r="D22" s="26" t="s">
        <v>78</v>
      </c>
      <c r="E22" s="27">
        <v>227995</v>
      </c>
      <c r="F22" s="26" t="s">
        <v>783</v>
      </c>
      <c r="G22" s="26">
        <v>17</v>
      </c>
      <c r="H22" s="26">
        <v>9</v>
      </c>
      <c r="I22" s="26">
        <v>28</v>
      </c>
      <c r="J22" s="28">
        <v>44.58</v>
      </c>
      <c r="K22" s="28">
        <v>51.68</v>
      </c>
      <c r="L22" s="26">
        <v>4</v>
      </c>
      <c r="M22" s="26">
        <v>1</v>
      </c>
      <c r="N22" s="26">
        <v>0</v>
      </c>
      <c r="O22" s="26">
        <v>1</v>
      </c>
      <c r="P22" s="26">
        <v>4</v>
      </c>
      <c r="Q22" s="26">
        <f t="shared" si="8"/>
        <v>104.25999999999999</v>
      </c>
      <c r="R22" s="26" t="s">
        <v>529</v>
      </c>
      <c r="S22" s="26">
        <v>4</v>
      </c>
      <c r="T22" s="26"/>
      <c r="U22" s="26"/>
      <c r="V22" s="32">
        <f t="shared" ref="V22:V24" si="10">Q22+S22+U22</f>
        <v>108.25999999999999</v>
      </c>
      <c r="W22" s="29"/>
      <c r="X22" s="24"/>
    </row>
    <row r="23" spans="1:24" s="18" customFormat="1" ht="22.5" customHeight="1">
      <c r="A23" s="26">
        <v>12</v>
      </c>
      <c r="B23" s="26" t="s">
        <v>558</v>
      </c>
      <c r="C23" s="26" t="s">
        <v>282</v>
      </c>
      <c r="D23" s="26" t="s">
        <v>90</v>
      </c>
      <c r="E23" s="27" t="s">
        <v>559</v>
      </c>
      <c r="F23" s="26" t="s">
        <v>783</v>
      </c>
      <c r="G23" s="26">
        <v>22</v>
      </c>
      <c r="H23" s="26">
        <v>0</v>
      </c>
      <c r="I23" s="26">
        <v>11</v>
      </c>
      <c r="J23" s="28">
        <v>55</v>
      </c>
      <c r="K23" s="28">
        <v>49.23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f t="shared" si="8"/>
        <v>104.22999999999999</v>
      </c>
      <c r="R23" s="26"/>
      <c r="S23" s="26"/>
      <c r="T23" s="26"/>
      <c r="U23" s="26"/>
      <c r="V23" s="32">
        <f t="shared" si="10"/>
        <v>104.22999999999999</v>
      </c>
      <c r="W23" s="29" t="s">
        <v>542</v>
      </c>
      <c r="X23" s="24"/>
    </row>
    <row r="24" spans="1:24" s="18" customFormat="1" ht="22.5" customHeight="1">
      <c r="A24" s="26">
        <v>13</v>
      </c>
      <c r="B24" s="26" t="s">
        <v>560</v>
      </c>
      <c r="C24" s="26" t="s">
        <v>69</v>
      </c>
      <c r="D24" s="26" t="s">
        <v>123</v>
      </c>
      <c r="E24" s="27">
        <v>225021</v>
      </c>
      <c r="F24" s="26" t="s">
        <v>783</v>
      </c>
      <c r="G24" s="26">
        <v>18</v>
      </c>
      <c r="H24" s="26">
        <v>7</v>
      </c>
      <c r="I24" s="26">
        <v>8</v>
      </c>
      <c r="J24" s="28">
        <v>46.45</v>
      </c>
      <c r="K24" s="28">
        <v>85.29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f t="shared" si="8"/>
        <v>131.74</v>
      </c>
      <c r="R24" s="26"/>
      <c r="S24" s="26"/>
      <c r="T24" s="26"/>
      <c r="U24" s="26"/>
      <c r="V24" s="32">
        <f t="shared" si="10"/>
        <v>131.74</v>
      </c>
      <c r="W24" s="29" t="s">
        <v>542</v>
      </c>
      <c r="X24" s="24"/>
    </row>
    <row r="25" spans="1:24" s="18" customFormat="1" ht="22.5" customHeight="1">
      <c r="A25" s="26">
        <v>14</v>
      </c>
      <c r="B25" s="26" t="s">
        <v>157</v>
      </c>
      <c r="C25" s="26" t="s">
        <v>31</v>
      </c>
      <c r="D25" s="26" t="s">
        <v>158</v>
      </c>
      <c r="E25" s="27">
        <v>616018</v>
      </c>
      <c r="F25" s="26" t="s">
        <v>80</v>
      </c>
      <c r="G25" s="26">
        <v>20</v>
      </c>
      <c r="H25" s="26">
        <v>8</v>
      </c>
      <c r="I25" s="26">
        <v>26</v>
      </c>
      <c r="J25" s="28">
        <v>51.87</v>
      </c>
      <c r="K25" s="28">
        <v>66.81</v>
      </c>
      <c r="L25" s="26">
        <v>4</v>
      </c>
      <c r="M25" s="26">
        <v>0</v>
      </c>
      <c r="N25" s="26">
        <v>0</v>
      </c>
      <c r="O25" s="26">
        <v>0</v>
      </c>
      <c r="P25" s="26">
        <v>0</v>
      </c>
      <c r="Q25" s="26">
        <v>122.68</v>
      </c>
      <c r="R25" s="26"/>
      <c r="S25" s="26">
        <v>0</v>
      </c>
      <c r="T25" s="26"/>
      <c r="U25" s="26">
        <v>0</v>
      </c>
      <c r="V25" s="26">
        <f t="shared" si="0"/>
        <v>122.68</v>
      </c>
      <c r="W25" s="29" t="s">
        <v>537</v>
      </c>
      <c r="X25" s="20"/>
    </row>
    <row r="26" spans="1:24" s="18" customFormat="1" ht="22.5" customHeight="1">
      <c r="A26" s="26">
        <v>15</v>
      </c>
      <c r="B26" s="26" t="s">
        <v>159</v>
      </c>
      <c r="C26" s="26" t="s">
        <v>78</v>
      </c>
      <c r="D26" s="26" t="s">
        <v>160</v>
      </c>
      <c r="E26" s="27" t="s">
        <v>161</v>
      </c>
      <c r="F26" s="26" t="s">
        <v>162</v>
      </c>
      <c r="G26" s="26">
        <v>21</v>
      </c>
      <c r="H26" s="26">
        <v>6</v>
      </c>
      <c r="I26" s="26">
        <v>16</v>
      </c>
      <c r="J26" s="28">
        <v>53.95</v>
      </c>
      <c r="K26" s="28">
        <v>81.87</v>
      </c>
      <c r="L26" s="26">
        <v>4</v>
      </c>
      <c r="M26" s="26">
        <v>3</v>
      </c>
      <c r="N26" s="26">
        <v>0</v>
      </c>
      <c r="O26" s="26">
        <v>3</v>
      </c>
      <c r="P26" s="26">
        <v>14</v>
      </c>
      <c r="Q26" s="26">
        <v>153.82</v>
      </c>
      <c r="R26" s="26"/>
      <c r="S26" s="26">
        <v>0</v>
      </c>
      <c r="T26" s="26"/>
      <c r="U26" s="26">
        <v>0</v>
      </c>
      <c r="V26" s="26">
        <f t="shared" si="0"/>
        <v>153.82</v>
      </c>
      <c r="W26" s="29" t="s">
        <v>537</v>
      </c>
      <c r="X26" s="20"/>
    </row>
    <row r="27" spans="1:24" s="18" customFormat="1" ht="22.5" customHeight="1">
      <c r="A27" s="26"/>
      <c r="B27" s="26" t="s">
        <v>159</v>
      </c>
      <c r="C27" s="26" t="s">
        <v>78</v>
      </c>
      <c r="D27" s="26" t="s">
        <v>160</v>
      </c>
      <c r="E27" s="27" t="s">
        <v>161</v>
      </c>
      <c r="F27" s="26" t="s">
        <v>162</v>
      </c>
      <c r="G27" s="26">
        <v>21</v>
      </c>
      <c r="H27" s="26">
        <v>6</v>
      </c>
      <c r="I27" s="26">
        <v>16</v>
      </c>
      <c r="J27" s="28">
        <v>53.95</v>
      </c>
      <c r="K27" s="28">
        <v>81.87</v>
      </c>
      <c r="L27" s="26">
        <v>4</v>
      </c>
      <c r="M27" s="26">
        <v>3</v>
      </c>
      <c r="N27" s="26">
        <v>0</v>
      </c>
      <c r="O27" s="26">
        <v>3</v>
      </c>
      <c r="P27" s="26">
        <v>14</v>
      </c>
      <c r="Q27" s="26">
        <v>153.82</v>
      </c>
      <c r="R27" s="26"/>
      <c r="S27" s="26">
        <v>0</v>
      </c>
      <c r="T27" s="26" t="s">
        <v>535</v>
      </c>
      <c r="U27" s="26">
        <v>4</v>
      </c>
      <c r="V27" s="26">
        <f t="shared" ref="V27:V28" si="11">Q27+S27+U27</f>
        <v>157.82</v>
      </c>
      <c r="W27" s="29" t="s">
        <v>537</v>
      </c>
      <c r="X27" s="20"/>
    </row>
    <row r="28" spans="1:24" s="18" customFormat="1" ht="22.5" customHeight="1">
      <c r="A28" s="26">
        <v>16</v>
      </c>
      <c r="B28" s="26" t="s">
        <v>561</v>
      </c>
      <c r="C28" s="26" t="s">
        <v>562</v>
      </c>
      <c r="D28" s="26" t="s">
        <v>90</v>
      </c>
      <c r="E28" s="27">
        <v>228152</v>
      </c>
      <c r="F28" s="26" t="s">
        <v>783</v>
      </c>
      <c r="G28" s="26">
        <v>15</v>
      </c>
      <c r="H28" s="26">
        <v>3</v>
      </c>
      <c r="I28" s="26">
        <v>22</v>
      </c>
      <c r="J28" s="28">
        <v>38.33</v>
      </c>
      <c r="K28" s="28">
        <v>52.62</v>
      </c>
      <c r="L28" s="26">
        <v>4</v>
      </c>
      <c r="M28" s="26">
        <v>2</v>
      </c>
      <c r="N28" s="26">
        <v>0</v>
      </c>
      <c r="O28" s="26">
        <v>2</v>
      </c>
      <c r="P28" s="26">
        <v>8</v>
      </c>
      <c r="Q28" s="26">
        <f>J28+K28+L28++P28</f>
        <v>102.94999999999999</v>
      </c>
      <c r="R28" s="26"/>
      <c r="S28" s="26"/>
      <c r="T28" s="26"/>
      <c r="U28" s="26"/>
      <c r="V28" s="32">
        <f t="shared" si="11"/>
        <v>102.94999999999999</v>
      </c>
      <c r="W28" s="30" t="s">
        <v>542</v>
      </c>
      <c r="X28" s="35"/>
    </row>
    <row r="29" spans="1:24" s="18" customFormat="1" ht="22.5" customHeight="1">
      <c r="A29" s="26">
        <v>17</v>
      </c>
      <c r="B29" s="26" t="s">
        <v>163</v>
      </c>
      <c r="C29" s="26" t="s">
        <v>92</v>
      </c>
      <c r="D29" s="26" t="s">
        <v>123</v>
      </c>
      <c r="E29" s="27" t="s">
        <v>164</v>
      </c>
      <c r="F29" s="26" t="s">
        <v>33</v>
      </c>
      <c r="G29" s="26">
        <v>21</v>
      </c>
      <c r="H29" s="26">
        <v>0</v>
      </c>
      <c r="I29" s="26">
        <v>0</v>
      </c>
      <c r="J29" s="28">
        <v>52.5</v>
      </c>
      <c r="K29" s="28">
        <v>63.86</v>
      </c>
      <c r="L29" s="26">
        <v>4</v>
      </c>
      <c r="M29" s="26">
        <v>3</v>
      </c>
      <c r="N29" s="26">
        <v>0</v>
      </c>
      <c r="O29" s="26">
        <v>3</v>
      </c>
      <c r="P29" s="26">
        <v>14</v>
      </c>
      <c r="Q29" s="26">
        <v>134.36000000000001</v>
      </c>
      <c r="R29" s="26"/>
      <c r="S29" s="26">
        <v>0</v>
      </c>
      <c r="T29" s="26"/>
      <c r="U29" s="26">
        <v>0</v>
      </c>
      <c r="V29" s="26">
        <f t="shared" si="0"/>
        <v>134.36000000000001</v>
      </c>
      <c r="W29" s="29" t="s">
        <v>537</v>
      </c>
      <c r="X29" s="20"/>
    </row>
    <row r="30" spans="1:24" s="18" customFormat="1" ht="22.5" customHeight="1">
      <c r="A30" s="26"/>
      <c r="B30" s="26" t="s">
        <v>163</v>
      </c>
      <c r="C30" s="26" t="s">
        <v>92</v>
      </c>
      <c r="D30" s="26" t="s">
        <v>123</v>
      </c>
      <c r="E30" s="27" t="s">
        <v>164</v>
      </c>
      <c r="F30" s="26" t="s">
        <v>33</v>
      </c>
      <c r="G30" s="26">
        <v>21</v>
      </c>
      <c r="H30" s="26">
        <v>0</v>
      </c>
      <c r="I30" s="26">
        <v>0</v>
      </c>
      <c r="J30" s="28">
        <v>52.5</v>
      </c>
      <c r="K30" s="28">
        <v>63.86</v>
      </c>
      <c r="L30" s="26">
        <v>4</v>
      </c>
      <c r="M30" s="26">
        <v>3</v>
      </c>
      <c r="N30" s="26">
        <v>0</v>
      </c>
      <c r="O30" s="26">
        <v>3</v>
      </c>
      <c r="P30" s="26">
        <v>14</v>
      </c>
      <c r="Q30" s="26">
        <v>134.36000000000001</v>
      </c>
      <c r="R30" s="26"/>
      <c r="S30" s="26">
        <v>0</v>
      </c>
      <c r="T30" s="26" t="s">
        <v>529</v>
      </c>
      <c r="U30" s="26">
        <v>4</v>
      </c>
      <c r="V30" s="26">
        <f t="shared" ref="V30" si="12">Q30+S30+U30</f>
        <v>138.36000000000001</v>
      </c>
      <c r="W30" s="29" t="s">
        <v>537</v>
      </c>
      <c r="X30" s="20"/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workbookViewId="0">
      <pane ySplit="2" topLeftCell="A33" activePane="bottomLeft" state="frozen"/>
      <selection pane="bottomLeft" activeCell="A41" sqref="A41:XFD41"/>
    </sheetView>
  </sheetViews>
  <sheetFormatPr defaultRowHeight="15"/>
  <cols>
    <col min="1" max="1" width="3.7109375" bestFit="1" customWidth="1"/>
    <col min="2" max="2" width="17.28515625" bestFit="1" customWidth="1"/>
    <col min="3" max="3" width="10.42578125" bestFit="1" customWidth="1"/>
    <col min="4" max="4" width="12.42578125" bestFit="1" customWidth="1"/>
    <col min="5" max="5" width="7" bestFit="1" customWidth="1"/>
    <col min="6" max="6" width="18" customWidth="1"/>
    <col min="7" max="10" width="5.85546875" bestFit="1" customWidth="1"/>
    <col min="11" max="11" width="5.7109375" bestFit="1" customWidth="1"/>
    <col min="12" max="12" width="6.140625" bestFit="1" customWidth="1"/>
    <col min="13" max="13" width="5.42578125" customWidth="1"/>
    <col min="14" max="14" width="5.85546875" customWidth="1"/>
    <col min="15" max="15" width="6.42578125" bestFit="1" customWidth="1"/>
    <col min="16" max="16" width="5.85546875" customWidth="1"/>
    <col min="17" max="17" width="6.28515625" style="8" bestFit="1" customWidth="1"/>
    <col min="18" max="18" width="11.5703125" bestFit="1" customWidth="1"/>
    <col min="19" max="19" width="5.7109375" bestFit="1" customWidth="1"/>
    <col min="20" max="20" width="12.140625" customWidth="1"/>
    <col min="21" max="21" width="6.28515625" bestFit="1" customWidth="1"/>
    <col min="22" max="22" width="6.28515625" style="8" bestFit="1" customWidth="1"/>
    <col min="23" max="23" width="5.85546875" style="7" customWidth="1"/>
    <col min="24" max="24" width="6.5703125" style="8" bestFit="1" customWidth="1"/>
  </cols>
  <sheetData>
    <row r="1" spans="1:24">
      <c r="A1" s="59" t="s">
        <v>2</v>
      </c>
      <c r="B1" s="60"/>
      <c r="C1" s="2" t="s">
        <v>165</v>
      </c>
      <c r="D1" s="59" t="s">
        <v>166</v>
      </c>
      <c r="E1" s="60"/>
      <c r="F1" s="31" t="s">
        <v>782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11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11" t="s">
        <v>1</v>
      </c>
      <c r="W1" s="4" t="s">
        <v>1</v>
      </c>
    </row>
    <row r="2" spans="1:24" ht="42.75" customHeight="1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12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12" t="s">
        <v>22</v>
      </c>
      <c r="W2" s="5" t="s">
        <v>536</v>
      </c>
    </row>
    <row r="3" spans="1:24" s="18" customFormat="1" ht="22.5" customHeight="1">
      <c r="A3" s="26"/>
      <c r="B3" s="26" t="s">
        <v>270</v>
      </c>
      <c r="C3" s="26" t="s">
        <v>271</v>
      </c>
      <c r="D3" s="26" t="s">
        <v>123</v>
      </c>
      <c r="E3" s="26">
        <v>597116</v>
      </c>
      <c r="F3" s="26" t="s">
        <v>193</v>
      </c>
      <c r="G3" s="26">
        <v>28</v>
      </c>
      <c r="H3" s="26">
        <v>2</v>
      </c>
      <c r="I3" s="26">
        <v>16</v>
      </c>
      <c r="J3" s="26">
        <v>70.62</v>
      </c>
      <c r="K3" s="26">
        <v>103.24</v>
      </c>
      <c r="L3" s="26">
        <v>4</v>
      </c>
      <c r="M3" s="26">
        <v>1</v>
      </c>
      <c r="N3" s="26">
        <v>0</v>
      </c>
      <c r="O3" s="26">
        <v>1</v>
      </c>
      <c r="P3" s="26">
        <v>4</v>
      </c>
      <c r="Q3" s="28">
        <v>181.86</v>
      </c>
      <c r="R3" s="26" t="s">
        <v>529</v>
      </c>
      <c r="S3" s="26">
        <v>4</v>
      </c>
      <c r="T3" s="26" t="s">
        <v>529</v>
      </c>
      <c r="U3" s="26">
        <v>4</v>
      </c>
      <c r="V3" s="28">
        <f t="shared" ref="V3:V34" si="0">Q3+S3+U3</f>
        <v>189.86</v>
      </c>
      <c r="W3" s="29" t="s">
        <v>537</v>
      </c>
      <c r="X3" s="20"/>
    </row>
    <row r="4" spans="1:24" s="18" customFormat="1" ht="22.5" customHeight="1">
      <c r="A4" s="26"/>
      <c r="B4" s="26" t="s">
        <v>229</v>
      </c>
      <c r="C4" s="26" t="s">
        <v>47</v>
      </c>
      <c r="D4" s="26" t="s">
        <v>230</v>
      </c>
      <c r="E4" s="26">
        <v>622670</v>
      </c>
      <c r="F4" s="26" t="s">
        <v>231</v>
      </c>
      <c r="G4" s="26">
        <v>16</v>
      </c>
      <c r="H4" s="26">
        <v>6</v>
      </c>
      <c r="I4" s="26">
        <v>22</v>
      </c>
      <c r="J4" s="26">
        <v>41.45</v>
      </c>
      <c r="K4" s="26">
        <v>105.54</v>
      </c>
      <c r="L4" s="26">
        <v>4</v>
      </c>
      <c r="M4" s="26">
        <v>5</v>
      </c>
      <c r="N4" s="26">
        <v>0</v>
      </c>
      <c r="O4" s="26">
        <v>5</v>
      </c>
      <c r="P4" s="26">
        <v>28</v>
      </c>
      <c r="Q4" s="28">
        <v>178.99</v>
      </c>
      <c r="R4" s="26" t="s">
        <v>533</v>
      </c>
      <c r="S4" s="26">
        <v>4</v>
      </c>
      <c r="T4" s="26" t="s">
        <v>533</v>
      </c>
      <c r="U4" s="26">
        <v>4</v>
      </c>
      <c r="V4" s="28">
        <f t="shared" si="0"/>
        <v>186.99</v>
      </c>
      <c r="W4" s="29" t="s">
        <v>538</v>
      </c>
      <c r="X4" s="20"/>
    </row>
    <row r="5" spans="1:24" s="18" customFormat="1" ht="22.5" customHeight="1">
      <c r="A5" s="26">
        <v>31</v>
      </c>
      <c r="B5" s="26" t="s">
        <v>270</v>
      </c>
      <c r="C5" s="26" t="s">
        <v>271</v>
      </c>
      <c r="D5" s="26" t="s">
        <v>123</v>
      </c>
      <c r="E5" s="26">
        <v>597116</v>
      </c>
      <c r="F5" s="26" t="s">
        <v>193</v>
      </c>
      <c r="G5" s="26">
        <v>28</v>
      </c>
      <c r="H5" s="26">
        <v>2</v>
      </c>
      <c r="I5" s="26">
        <v>16</v>
      </c>
      <c r="J5" s="26">
        <v>70.62</v>
      </c>
      <c r="K5" s="26">
        <v>103.24</v>
      </c>
      <c r="L5" s="26">
        <v>4</v>
      </c>
      <c r="M5" s="26">
        <v>1</v>
      </c>
      <c r="N5" s="26">
        <v>0</v>
      </c>
      <c r="O5" s="26">
        <v>1</v>
      </c>
      <c r="P5" s="26">
        <v>4</v>
      </c>
      <c r="Q5" s="28">
        <v>181.86</v>
      </c>
      <c r="R5" s="26"/>
      <c r="S5" s="26">
        <v>0</v>
      </c>
      <c r="T5" s="26"/>
      <c r="U5" s="26">
        <v>0</v>
      </c>
      <c r="V5" s="28">
        <f t="shared" si="0"/>
        <v>181.86</v>
      </c>
      <c r="W5" s="29" t="s">
        <v>537</v>
      </c>
      <c r="X5" s="20"/>
    </row>
    <row r="6" spans="1:24" s="18" customFormat="1" ht="22.5" customHeight="1">
      <c r="A6" s="26">
        <v>18</v>
      </c>
      <c r="B6" s="26" t="s">
        <v>229</v>
      </c>
      <c r="C6" s="26" t="s">
        <v>47</v>
      </c>
      <c r="D6" s="26" t="s">
        <v>230</v>
      </c>
      <c r="E6" s="26">
        <v>622670</v>
      </c>
      <c r="F6" s="26" t="s">
        <v>231</v>
      </c>
      <c r="G6" s="26">
        <v>16</v>
      </c>
      <c r="H6" s="26">
        <v>6</v>
      </c>
      <c r="I6" s="26">
        <v>22</v>
      </c>
      <c r="J6" s="26">
        <v>41.45</v>
      </c>
      <c r="K6" s="26">
        <v>105.54</v>
      </c>
      <c r="L6" s="26">
        <v>4</v>
      </c>
      <c r="M6" s="26">
        <v>5</v>
      </c>
      <c r="N6" s="26">
        <v>0</v>
      </c>
      <c r="O6" s="26">
        <v>5</v>
      </c>
      <c r="P6" s="26">
        <v>28</v>
      </c>
      <c r="Q6" s="28">
        <v>178.99</v>
      </c>
      <c r="R6" s="26"/>
      <c r="S6" s="26">
        <v>0</v>
      </c>
      <c r="T6" s="26"/>
      <c r="U6" s="26">
        <v>0</v>
      </c>
      <c r="V6" s="28">
        <f t="shared" si="0"/>
        <v>178.99</v>
      </c>
      <c r="W6" s="29" t="s">
        <v>538</v>
      </c>
      <c r="X6" s="20"/>
    </row>
    <row r="7" spans="1:24" s="18" customFormat="1" ht="22.5" customHeight="1">
      <c r="A7" s="26"/>
      <c r="B7" s="26" t="s">
        <v>262</v>
      </c>
      <c r="C7" s="26" t="s">
        <v>47</v>
      </c>
      <c r="D7" s="26" t="s">
        <v>245</v>
      </c>
      <c r="E7" s="26">
        <v>591817</v>
      </c>
      <c r="F7" s="26" t="s">
        <v>263</v>
      </c>
      <c r="G7" s="26">
        <v>33</v>
      </c>
      <c r="H7" s="26">
        <v>7</v>
      </c>
      <c r="I7" s="26">
        <v>26</v>
      </c>
      <c r="J7" s="26">
        <v>84.16</v>
      </c>
      <c r="K7" s="26">
        <v>71.989999999999995</v>
      </c>
      <c r="L7" s="26">
        <v>4</v>
      </c>
      <c r="M7" s="26">
        <v>1</v>
      </c>
      <c r="N7" s="26">
        <v>0</v>
      </c>
      <c r="O7" s="26">
        <v>1</v>
      </c>
      <c r="P7" s="26">
        <v>4</v>
      </c>
      <c r="Q7" s="28">
        <v>164.15</v>
      </c>
      <c r="R7" s="26" t="s">
        <v>529</v>
      </c>
      <c r="S7" s="26">
        <v>4</v>
      </c>
      <c r="T7" s="26"/>
      <c r="U7" s="26">
        <v>0</v>
      </c>
      <c r="V7" s="28">
        <f t="shared" si="0"/>
        <v>168.15</v>
      </c>
      <c r="W7" s="29" t="s">
        <v>537</v>
      </c>
      <c r="X7" s="20"/>
    </row>
    <row r="8" spans="1:24" s="18" customFormat="1" ht="22.5" customHeight="1">
      <c r="A8" s="26">
        <v>28</v>
      </c>
      <c r="B8" s="26" t="s">
        <v>262</v>
      </c>
      <c r="C8" s="26" t="s">
        <v>47</v>
      </c>
      <c r="D8" s="26" t="s">
        <v>245</v>
      </c>
      <c r="E8" s="26">
        <v>591817</v>
      </c>
      <c r="F8" s="26" t="s">
        <v>263</v>
      </c>
      <c r="G8" s="26">
        <v>33</v>
      </c>
      <c r="H8" s="26">
        <v>7</v>
      </c>
      <c r="I8" s="26">
        <v>26</v>
      </c>
      <c r="J8" s="26">
        <v>84.16</v>
      </c>
      <c r="K8" s="26">
        <v>71.989999999999995</v>
      </c>
      <c r="L8" s="26">
        <v>4</v>
      </c>
      <c r="M8" s="26">
        <v>1</v>
      </c>
      <c r="N8" s="26">
        <v>0</v>
      </c>
      <c r="O8" s="26">
        <v>1</v>
      </c>
      <c r="P8" s="26">
        <v>4</v>
      </c>
      <c r="Q8" s="28">
        <v>164.15</v>
      </c>
      <c r="R8" s="26"/>
      <c r="S8" s="26">
        <v>0</v>
      </c>
      <c r="T8" s="26"/>
      <c r="U8" s="26">
        <v>0</v>
      </c>
      <c r="V8" s="28">
        <f t="shared" si="0"/>
        <v>164.15</v>
      </c>
      <c r="W8" s="29" t="s">
        <v>537</v>
      </c>
      <c r="X8" s="20"/>
    </row>
    <row r="9" spans="1:24" s="18" customFormat="1" ht="22.5" customHeight="1">
      <c r="A9" s="26"/>
      <c r="B9" s="26" t="s">
        <v>206</v>
      </c>
      <c r="C9" s="26" t="s">
        <v>207</v>
      </c>
      <c r="D9" s="26" t="s">
        <v>78</v>
      </c>
      <c r="E9" s="26">
        <v>622312</v>
      </c>
      <c r="F9" s="26" t="s">
        <v>208</v>
      </c>
      <c r="G9" s="26">
        <v>19</v>
      </c>
      <c r="H9" s="26">
        <v>3</v>
      </c>
      <c r="I9" s="26">
        <v>11</v>
      </c>
      <c r="J9" s="26">
        <v>48.12</v>
      </c>
      <c r="K9" s="26">
        <v>85.82</v>
      </c>
      <c r="L9" s="26">
        <v>4</v>
      </c>
      <c r="M9" s="26">
        <v>2</v>
      </c>
      <c r="N9" s="26">
        <v>0</v>
      </c>
      <c r="O9" s="26">
        <v>2</v>
      </c>
      <c r="P9" s="26">
        <v>8</v>
      </c>
      <c r="Q9" s="28">
        <v>145.94</v>
      </c>
      <c r="R9" s="26" t="s">
        <v>535</v>
      </c>
      <c r="S9" s="26">
        <v>4</v>
      </c>
      <c r="T9" s="26" t="s">
        <v>535</v>
      </c>
      <c r="U9" s="26">
        <v>4</v>
      </c>
      <c r="V9" s="28">
        <f t="shared" si="0"/>
        <v>153.94</v>
      </c>
      <c r="W9" s="29" t="s">
        <v>537</v>
      </c>
      <c r="X9" s="20"/>
    </row>
    <row r="10" spans="1:24" s="18" customFormat="1" ht="22.5" customHeight="1">
      <c r="A10" s="26">
        <v>12</v>
      </c>
      <c r="B10" s="26" t="s">
        <v>206</v>
      </c>
      <c r="C10" s="26" t="s">
        <v>207</v>
      </c>
      <c r="D10" s="26" t="s">
        <v>78</v>
      </c>
      <c r="E10" s="26">
        <v>622312</v>
      </c>
      <c r="F10" s="26" t="s">
        <v>208</v>
      </c>
      <c r="G10" s="26">
        <v>19</v>
      </c>
      <c r="H10" s="26">
        <v>3</v>
      </c>
      <c r="I10" s="26">
        <v>11</v>
      </c>
      <c r="J10" s="26">
        <v>48.12</v>
      </c>
      <c r="K10" s="26">
        <v>85.82</v>
      </c>
      <c r="L10" s="26">
        <v>4</v>
      </c>
      <c r="M10" s="26">
        <v>2</v>
      </c>
      <c r="N10" s="26">
        <v>0</v>
      </c>
      <c r="O10" s="26">
        <v>2</v>
      </c>
      <c r="P10" s="26">
        <v>8</v>
      </c>
      <c r="Q10" s="28">
        <v>145.94</v>
      </c>
      <c r="R10" s="26"/>
      <c r="S10" s="26">
        <v>0</v>
      </c>
      <c r="T10" s="26"/>
      <c r="U10" s="26">
        <v>0</v>
      </c>
      <c r="V10" s="28">
        <f t="shared" si="0"/>
        <v>145.94</v>
      </c>
      <c r="W10" s="29" t="s">
        <v>537</v>
      </c>
      <c r="X10" s="20"/>
    </row>
    <row r="11" spans="1:24" s="18" customFormat="1" ht="22.5" customHeight="1">
      <c r="A11" s="26"/>
      <c r="B11" s="26" t="s">
        <v>268</v>
      </c>
      <c r="C11" s="26" t="s">
        <v>256</v>
      </c>
      <c r="D11" s="26" t="s">
        <v>78</v>
      </c>
      <c r="E11" s="26">
        <v>596925</v>
      </c>
      <c r="F11" s="26" t="s">
        <v>269</v>
      </c>
      <c r="G11" s="26">
        <v>22</v>
      </c>
      <c r="H11" s="26">
        <v>9</v>
      </c>
      <c r="I11" s="26">
        <v>4</v>
      </c>
      <c r="J11" s="26">
        <v>56.87</v>
      </c>
      <c r="K11" s="26">
        <v>72.64</v>
      </c>
      <c r="L11" s="26">
        <v>4</v>
      </c>
      <c r="M11" s="26">
        <v>0</v>
      </c>
      <c r="N11" s="26">
        <v>2</v>
      </c>
      <c r="O11" s="26">
        <v>2</v>
      </c>
      <c r="P11" s="26">
        <v>8</v>
      </c>
      <c r="Q11" s="28">
        <v>141.51</v>
      </c>
      <c r="R11" s="26" t="s">
        <v>529</v>
      </c>
      <c r="S11" s="26">
        <v>4</v>
      </c>
      <c r="T11" s="26"/>
      <c r="U11" s="26">
        <v>0</v>
      </c>
      <c r="V11" s="28">
        <f t="shared" si="0"/>
        <v>145.51</v>
      </c>
      <c r="W11" s="29" t="s">
        <v>537</v>
      </c>
      <c r="X11" s="20"/>
    </row>
    <row r="12" spans="1:24" s="18" customFormat="1" ht="22.5" customHeight="1">
      <c r="A12" s="26"/>
      <c r="B12" s="26" t="s">
        <v>268</v>
      </c>
      <c r="C12" s="26" t="s">
        <v>256</v>
      </c>
      <c r="D12" s="26" t="s">
        <v>78</v>
      </c>
      <c r="E12" s="26">
        <v>596925</v>
      </c>
      <c r="F12" s="26" t="s">
        <v>269</v>
      </c>
      <c r="G12" s="26">
        <v>22</v>
      </c>
      <c r="H12" s="26">
        <v>9</v>
      </c>
      <c r="I12" s="26">
        <v>4</v>
      </c>
      <c r="J12" s="26">
        <v>56.87</v>
      </c>
      <c r="K12" s="26">
        <v>72.64</v>
      </c>
      <c r="L12" s="26">
        <v>4</v>
      </c>
      <c r="M12" s="26">
        <v>0</v>
      </c>
      <c r="N12" s="26">
        <v>2</v>
      </c>
      <c r="O12" s="26">
        <v>2</v>
      </c>
      <c r="P12" s="26">
        <v>8</v>
      </c>
      <c r="Q12" s="28">
        <v>141.51</v>
      </c>
      <c r="R12" s="26"/>
      <c r="S12" s="26">
        <v>0</v>
      </c>
      <c r="T12" s="26" t="s">
        <v>534</v>
      </c>
      <c r="U12" s="26">
        <v>4</v>
      </c>
      <c r="V12" s="28">
        <f t="shared" si="0"/>
        <v>145.51</v>
      </c>
      <c r="W12" s="29" t="s">
        <v>537</v>
      </c>
      <c r="X12" s="20"/>
    </row>
    <row r="13" spans="1:24" s="18" customFormat="1" ht="22.5" customHeight="1">
      <c r="A13" s="26"/>
      <c r="B13" s="26" t="s">
        <v>178</v>
      </c>
      <c r="C13" s="26" t="s">
        <v>122</v>
      </c>
      <c r="D13" s="26" t="s">
        <v>169</v>
      </c>
      <c r="E13" s="26">
        <v>608965</v>
      </c>
      <c r="F13" s="26" t="s">
        <v>179</v>
      </c>
      <c r="G13" s="26">
        <v>21</v>
      </c>
      <c r="H13" s="26">
        <v>3</v>
      </c>
      <c r="I13" s="26">
        <v>3</v>
      </c>
      <c r="J13" s="26">
        <v>53.12</v>
      </c>
      <c r="K13" s="26">
        <v>73.400000000000006</v>
      </c>
      <c r="L13" s="26">
        <v>4</v>
      </c>
      <c r="M13" s="26">
        <v>1</v>
      </c>
      <c r="N13" s="26">
        <v>0</v>
      </c>
      <c r="O13" s="26">
        <v>1</v>
      </c>
      <c r="P13" s="26">
        <v>4</v>
      </c>
      <c r="Q13" s="28">
        <v>134.52000000000001</v>
      </c>
      <c r="R13" s="26" t="s">
        <v>529</v>
      </c>
      <c r="S13" s="26">
        <v>4</v>
      </c>
      <c r="T13" s="26" t="s">
        <v>529</v>
      </c>
      <c r="U13" s="26">
        <v>4</v>
      </c>
      <c r="V13" s="28">
        <f t="shared" si="0"/>
        <v>142.52000000000001</v>
      </c>
      <c r="W13" s="29" t="s">
        <v>537</v>
      </c>
      <c r="X13" s="20"/>
    </row>
    <row r="14" spans="1:24" s="18" customFormat="1" ht="22.5" customHeight="1">
      <c r="A14" s="26">
        <v>30</v>
      </c>
      <c r="B14" s="26" t="s">
        <v>268</v>
      </c>
      <c r="C14" s="26" t="s">
        <v>256</v>
      </c>
      <c r="D14" s="26" t="s">
        <v>78</v>
      </c>
      <c r="E14" s="26">
        <v>596925</v>
      </c>
      <c r="F14" s="26" t="s">
        <v>269</v>
      </c>
      <c r="G14" s="26">
        <v>22</v>
      </c>
      <c r="H14" s="26">
        <v>9</v>
      </c>
      <c r="I14" s="26">
        <v>4</v>
      </c>
      <c r="J14" s="26">
        <v>56.87</v>
      </c>
      <c r="K14" s="26">
        <v>72.64</v>
      </c>
      <c r="L14" s="26">
        <v>4</v>
      </c>
      <c r="M14" s="26">
        <v>0</v>
      </c>
      <c r="N14" s="26">
        <v>2</v>
      </c>
      <c r="O14" s="26">
        <v>2</v>
      </c>
      <c r="P14" s="26">
        <v>8</v>
      </c>
      <c r="Q14" s="28">
        <v>141.51</v>
      </c>
      <c r="R14" s="26"/>
      <c r="S14" s="26">
        <v>0</v>
      </c>
      <c r="T14" s="26"/>
      <c r="U14" s="26">
        <v>0</v>
      </c>
      <c r="V14" s="28">
        <f t="shared" si="0"/>
        <v>141.51</v>
      </c>
      <c r="W14" s="29" t="s">
        <v>537</v>
      </c>
      <c r="X14" s="20"/>
    </row>
    <row r="15" spans="1:24" s="18" customFormat="1" ht="22.5" customHeight="1">
      <c r="A15" s="26">
        <v>4</v>
      </c>
      <c r="B15" s="26" t="s">
        <v>178</v>
      </c>
      <c r="C15" s="26" t="s">
        <v>122</v>
      </c>
      <c r="D15" s="26" t="s">
        <v>169</v>
      </c>
      <c r="E15" s="26">
        <v>608965</v>
      </c>
      <c r="F15" s="26" t="s">
        <v>179</v>
      </c>
      <c r="G15" s="26">
        <v>21</v>
      </c>
      <c r="H15" s="26">
        <v>3</v>
      </c>
      <c r="I15" s="26">
        <v>3</v>
      </c>
      <c r="J15" s="26">
        <v>53.12</v>
      </c>
      <c r="K15" s="26">
        <v>73.400000000000006</v>
      </c>
      <c r="L15" s="26">
        <v>4</v>
      </c>
      <c r="M15" s="26">
        <v>1</v>
      </c>
      <c r="N15" s="26">
        <v>0</v>
      </c>
      <c r="O15" s="26">
        <v>1</v>
      </c>
      <c r="P15" s="26">
        <v>4</v>
      </c>
      <c r="Q15" s="28">
        <v>134.52000000000001</v>
      </c>
      <c r="R15" s="26"/>
      <c r="S15" s="26">
        <v>0</v>
      </c>
      <c r="T15" s="26"/>
      <c r="U15" s="26">
        <v>0</v>
      </c>
      <c r="V15" s="28">
        <f t="shared" si="0"/>
        <v>134.52000000000001</v>
      </c>
      <c r="W15" s="29" t="s">
        <v>537</v>
      </c>
      <c r="X15" s="20"/>
    </row>
    <row r="16" spans="1:24" s="18" customFormat="1" ht="22.5" customHeight="1">
      <c r="A16" s="26">
        <v>48</v>
      </c>
      <c r="B16" s="26" t="s">
        <v>321</v>
      </c>
      <c r="C16" s="26" t="s">
        <v>322</v>
      </c>
      <c r="D16" s="26" t="s">
        <v>78</v>
      </c>
      <c r="E16" s="26" t="s">
        <v>323</v>
      </c>
      <c r="F16" s="26" t="s">
        <v>324</v>
      </c>
      <c r="G16" s="26">
        <v>19</v>
      </c>
      <c r="H16" s="26">
        <v>3</v>
      </c>
      <c r="I16" s="26">
        <v>9</v>
      </c>
      <c r="J16" s="26">
        <v>48.12</v>
      </c>
      <c r="K16" s="26">
        <v>77.13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8">
        <v>125.25</v>
      </c>
      <c r="R16" s="26"/>
      <c r="S16" s="26">
        <v>0</v>
      </c>
      <c r="T16" s="26"/>
      <c r="U16" s="26">
        <v>0</v>
      </c>
      <c r="V16" s="28">
        <f t="shared" si="0"/>
        <v>125.25</v>
      </c>
      <c r="W16" s="29" t="s">
        <v>537</v>
      </c>
      <c r="X16" s="20"/>
    </row>
    <row r="17" spans="1:24" s="18" customFormat="1" ht="22.5" customHeight="1">
      <c r="A17" s="26">
        <v>29</v>
      </c>
      <c r="B17" s="26" t="s">
        <v>264</v>
      </c>
      <c r="C17" s="26" t="s">
        <v>126</v>
      </c>
      <c r="D17" s="26" t="s">
        <v>265</v>
      </c>
      <c r="E17" s="26" t="s">
        <v>266</v>
      </c>
      <c r="F17" s="26" t="s">
        <v>267</v>
      </c>
      <c r="G17" s="26">
        <v>16</v>
      </c>
      <c r="H17" s="26">
        <v>4</v>
      </c>
      <c r="I17" s="26">
        <v>1</v>
      </c>
      <c r="J17" s="26">
        <v>40.83</v>
      </c>
      <c r="K17" s="26">
        <v>83.39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8">
        <v>124.22</v>
      </c>
      <c r="R17" s="26"/>
      <c r="S17" s="26">
        <v>0</v>
      </c>
      <c r="T17" s="26"/>
      <c r="U17" s="26">
        <v>0</v>
      </c>
      <c r="V17" s="28">
        <f t="shared" si="0"/>
        <v>124.22</v>
      </c>
      <c r="W17" s="29" t="s">
        <v>537</v>
      </c>
      <c r="X17" s="20"/>
    </row>
    <row r="18" spans="1:24" s="18" customFormat="1" ht="22.5" customHeight="1">
      <c r="A18" s="26"/>
      <c r="B18" s="26" t="s">
        <v>182</v>
      </c>
      <c r="C18" s="26" t="s">
        <v>183</v>
      </c>
      <c r="D18" s="26" t="s">
        <v>39</v>
      </c>
      <c r="E18" s="26">
        <v>622347</v>
      </c>
      <c r="F18" s="26" t="s">
        <v>184</v>
      </c>
      <c r="G18" s="26">
        <v>17</v>
      </c>
      <c r="H18" s="26">
        <v>0</v>
      </c>
      <c r="I18" s="26">
        <v>13</v>
      </c>
      <c r="J18" s="26">
        <v>42.5</v>
      </c>
      <c r="K18" s="26">
        <v>69.52</v>
      </c>
      <c r="L18" s="26">
        <v>4</v>
      </c>
      <c r="M18" s="26">
        <v>1</v>
      </c>
      <c r="N18" s="26">
        <v>0</v>
      </c>
      <c r="O18" s="26">
        <v>1</v>
      </c>
      <c r="P18" s="26">
        <v>4</v>
      </c>
      <c r="Q18" s="28">
        <v>120.02</v>
      </c>
      <c r="R18" s="26" t="s">
        <v>529</v>
      </c>
      <c r="S18" s="26">
        <v>4</v>
      </c>
      <c r="T18" s="26"/>
      <c r="U18" s="26">
        <v>0</v>
      </c>
      <c r="V18" s="28">
        <f t="shared" si="0"/>
        <v>124.02</v>
      </c>
      <c r="W18" s="29" t="s">
        <v>537</v>
      </c>
      <c r="X18" s="20"/>
    </row>
    <row r="19" spans="1:24" s="18" customFormat="1" ht="22.5" customHeight="1">
      <c r="A19" s="26">
        <v>43</v>
      </c>
      <c r="B19" s="26" t="s">
        <v>308</v>
      </c>
      <c r="C19" s="26" t="s">
        <v>309</v>
      </c>
      <c r="D19" s="26" t="s">
        <v>78</v>
      </c>
      <c r="E19" s="26" t="s">
        <v>310</v>
      </c>
      <c r="F19" s="26" t="s">
        <v>311</v>
      </c>
      <c r="G19" s="26">
        <v>19</v>
      </c>
      <c r="H19" s="26">
        <v>0</v>
      </c>
      <c r="I19" s="26">
        <v>0</v>
      </c>
      <c r="J19" s="26">
        <v>47.5</v>
      </c>
      <c r="K19" s="26">
        <v>72.34</v>
      </c>
      <c r="L19" s="26">
        <v>4</v>
      </c>
      <c r="M19" s="26">
        <v>0</v>
      </c>
      <c r="N19" s="26">
        <v>0</v>
      </c>
      <c r="O19" s="26">
        <v>0</v>
      </c>
      <c r="P19" s="26">
        <v>0</v>
      </c>
      <c r="Q19" s="28">
        <v>123.84</v>
      </c>
      <c r="R19" s="26"/>
      <c r="S19" s="26">
        <v>0</v>
      </c>
      <c r="T19" s="26"/>
      <c r="U19" s="26">
        <v>0</v>
      </c>
      <c r="V19" s="28">
        <f t="shared" si="0"/>
        <v>123.84</v>
      </c>
      <c r="W19" s="29" t="s">
        <v>537</v>
      </c>
      <c r="X19" s="20"/>
    </row>
    <row r="20" spans="1:24" s="18" customFormat="1" ht="22.5" customHeight="1">
      <c r="A20" s="26">
        <v>15</v>
      </c>
      <c r="B20" s="26" t="s">
        <v>218</v>
      </c>
      <c r="C20" s="26" t="s">
        <v>31</v>
      </c>
      <c r="D20" s="26" t="s">
        <v>219</v>
      </c>
      <c r="E20" s="26" t="s">
        <v>220</v>
      </c>
      <c r="F20" s="26" t="s">
        <v>221</v>
      </c>
      <c r="G20" s="26">
        <v>16</v>
      </c>
      <c r="H20" s="26">
        <v>11</v>
      </c>
      <c r="I20" s="26">
        <v>28</v>
      </c>
      <c r="J20" s="26">
        <v>42.5</v>
      </c>
      <c r="K20" s="26">
        <v>69.16</v>
      </c>
      <c r="L20" s="26">
        <v>4</v>
      </c>
      <c r="M20" s="26">
        <v>2</v>
      </c>
      <c r="N20" s="26">
        <v>0</v>
      </c>
      <c r="O20" s="26">
        <v>2</v>
      </c>
      <c r="P20" s="26">
        <v>8</v>
      </c>
      <c r="Q20" s="28">
        <v>123.66</v>
      </c>
      <c r="R20" s="26"/>
      <c r="S20" s="26">
        <v>0</v>
      </c>
      <c r="T20" s="26"/>
      <c r="U20" s="26">
        <v>0</v>
      </c>
      <c r="V20" s="28">
        <f t="shared" si="0"/>
        <v>123.66</v>
      </c>
      <c r="W20" s="29" t="s">
        <v>537</v>
      </c>
      <c r="X20" s="20"/>
    </row>
    <row r="21" spans="1:24" s="18" customFormat="1" ht="22.5" customHeight="1">
      <c r="A21" s="26">
        <v>33</v>
      </c>
      <c r="B21" s="26" t="s">
        <v>274</v>
      </c>
      <c r="C21" s="26" t="s">
        <v>123</v>
      </c>
      <c r="D21" s="26" t="s">
        <v>275</v>
      </c>
      <c r="E21" s="26" t="s">
        <v>276</v>
      </c>
      <c r="F21" s="26" t="s">
        <v>205</v>
      </c>
      <c r="G21" s="26">
        <v>16</v>
      </c>
      <c r="H21" s="26">
        <v>9</v>
      </c>
      <c r="I21" s="26">
        <v>17</v>
      </c>
      <c r="J21" s="26">
        <v>42.08</v>
      </c>
      <c r="K21" s="26">
        <v>73.48</v>
      </c>
      <c r="L21" s="26">
        <v>4</v>
      </c>
      <c r="M21" s="26">
        <v>1</v>
      </c>
      <c r="N21" s="26">
        <v>0</v>
      </c>
      <c r="O21" s="26">
        <v>1</v>
      </c>
      <c r="P21" s="26">
        <v>4</v>
      </c>
      <c r="Q21" s="28">
        <v>123.56</v>
      </c>
      <c r="R21" s="26"/>
      <c r="S21" s="26">
        <v>0</v>
      </c>
      <c r="T21" s="26"/>
      <c r="U21" s="26">
        <v>0</v>
      </c>
      <c r="V21" s="28">
        <f t="shared" si="0"/>
        <v>123.56</v>
      </c>
      <c r="W21" s="29" t="s">
        <v>537</v>
      </c>
      <c r="X21" s="20"/>
    </row>
    <row r="22" spans="1:24" s="18" customFormat="1" ht="22.5" customHeight="1">
      <c r="A22" s="26"/>
      <c r="B22" s="26" t="s">
        <v>299</v>
      </c>
      <c r="C22" s="26" t="s">
        <v>539</v>
      </c>
      <c r="D22" s="26" t="s">
        <v>112</v>
      </c>
      <c r="E22" s="26">
        <v>622690</v>
      </c>
      <c r="F22" s="26" t="s">
        <v>300</v>
      </c>
      <c r="G22" s="26">
        <v>15</v>
      </c>
      <c r="H22" s="26">
        <v>0</v>
      </c>
      <c r="I22" s="26">
        <v>13</v>
      </c>
      <c r="J22" s="26">
        <v>37.5</v>
      </c>
      <c r="K22" s="26">
        <v>65.13</v>
      </c>
      <c r="L22" s="26">
        <v>4</v>
      </c>
      <c r="M22" s="26">
        <v>2</v>
      </c>
      <c r="N22" s="26">
        <v>0</v>
      </c>
      <c r="O22" s="26">
        <v>2</v>
      </c>
      <c r="P22" s="26">
        <v>8</v>
      </c>
      <c r="Q22" s="28">
        <v>114.63</v>
      </c>
      <c r="R22" s="26" t="s">
        <v>534</v>
      </c>
      <c r="S22" s="26">
        <v>4</v>
      </c>
      <c r="T22" s="26" t="s">
        <v>534</v>
      </c>
      <c r="U22" s="26">
        <v>4</v>
      </c>
      <c r="V22" s="28">
        <f t="shared" si="0"/>
        <v>122.63</v>
      </c>
      <c r="W22" s="29" t="s">
        <v>537</v>
      </c>
      <c r="X22" s="20"/>
    </row>
    <row r="23" spans="1:24" s="18" customFormat="1" ht="22.5" customHeight="1">
      <c r="A23" s="26">
        <v>20</v>
      </c>
      <c r="B23" s="26" t="s">
        <v>236</v>
      </c>
      <c r="C23" s="26" t="s">
        <v>237</v>
      </c>
      <c r="D23" s="26" t="s">
        <v>78</v>
      </c>
      <c r="E23" s="26" t="s">
        <v>238</v>
      </c>
      <c r="F23" s="26" t="s">
        <v>239</v>
      </c>
      <c r="G23" s="26">
        <v>21</v>
      </c>
      <c r="H23" s="26">
        <v>4</v>
      </c>
      <c r="I23" s="26">
        <v>1</v>
      </c>
      <c r="J23" s="26">
        <v>53.33</v>
      </c>
      <c r="K23" s="26">
        <v>68.459999999999994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8">
        <v>121.79</v>
      </c>
      <c r="R23" s="26"/>
      <c r="S23" s="26">
        <v>0</v>
      </c>
      <c r="T23" s="26"/>
      <c r="U23" s="26">
        <v>0</v>
      </c>
      <c r="V23" s="28">
        <f t="shared" si="0"/>
        <v>121.79</v>
      </c>
      <c r="W23" s="29" t="s">
        <v>537</v>
      </c>
      <c r="X23" s="20"/>
    </row>
    <row r="24" spans="1:24" s="18" customFormat="1" ht="22.5" customHeight="1">
      <c r="A24" s="26">
        <v>1</v>
      </c>
      <c r="B24" s="26" t="s">
        <v>167</v>
      </c>
      <c r="C24" s="26" t="s">
        <v>168</v>
      </c>
      <c r="D24" s="26" t="s">
        <v>169</v>
      </c>
      <c r="E24" s="26">
        <v>619014</v>
      </c>
      <c r="F24" s="26" t="s">
        <v>170</v>
      </c>
      <c r="G24" s="26">
        <v>17</v>
      </c>
      <c r="H24" s="26">
        <v>10</v>
      </c>
      <c r="I24" s="26">
        <v>27</v>
      </c>
      <c r="J24" s="26">
        <v>44.79</v>
      </c>
      <c r="K24" s="26">
        <v>64.63</v>
      </c>
      <c r="L24" s="26">
        <v>4</v>
      </c>
      <c r="M24" s="26">
        <v>1</v>
      </c>
      <c r="N24" s="26">
        <v>1</v>
      </c>
      <c r="O24" s="26">
        <v>2</v>
      </c>
      <c r="P24" s="26">
        <v>8</v>
      </c>
      <c r="Q24" s="28">
        <v>121.42</v>
      </c>
      <c r="R24" s="26"/>
      <c r="S24" s="26">
        <v>0</v>
      </c>
      <c r="T24" s="26"/>
      <c r="U24" s="26">
        <v>0</v>
      </c>
      <c r="V24" s="28">
        <f t="shared" si="0"/>
        <v>121.42</v>
      </c>
      <c r="W24" s="29" t="s">
        <v>537</v>
      </c>
      <c r="X24" s="20"/>
    </row>
    <row r="25" spans="1:24" s="18" customFormat="1" ht="22.5" customHeight="1">
      <c r="A25" s="26"/>
      <c r="B25" s="26" t="s">
        <v>194</v>
      </c>
      <c r="C25" s="26" t="s">
        <v>195</v>
      </c>
      <c r="D25" s="26" t="s">
        <v>123</v>
      </c>
      <c r="E25" s="26">
        <v>700030</v>
      </c>
      <c r="F25" s="26" t="s">
        <v>196</v>
      </c>
      <c r="G25" s="26">
        <v>14</v>
      </c>
      <c r="H25" s="26">
        <v>9</v>
      </c>
      <c r="I25" s="26">
        <v>13</v>
      </c>
      <c r="J25" s="26">
        <v>36.869999999999997</v>
      </c>
      <c r="K25" s="26">
        <v>63.98</v>
      </c>
      <c r="L25" s="26">
        <v>4</v>
      </c>
      <c r="M25" s="26">
        <v>2</v>
      </c>
      <c r="N25" s="26">
        <v>0</v>
      </c>
      <c r="O25" s="26">
        <v>2</v>
      </c>
      <c r="P25" s="26">
        <v>8</v>
      </c>
      <c r="Q25" s="28">
        <v>112.85</v>
      </c>
      <c r="R25" s="26" t="s">
        <v>529</v>
      </c>
      <c r="S25" s="26">
        <v>4</v>
      </c>
      <c r="T25" s="26" t="s">
        <v>529</v>
      </c>
      <c r="U25" s="26">
        <v>4</v>
      </c>
      <c r="V25" s="28">
        <f t="shared" si="0"/>
        <v>120.85</v>
      </c>
      <c r="W25" s="29" t="s">
        <v>537</v>
      </c>
      <c r="X25" s="20"/>
    </row>
    <row r="26" spans="1:24" s="18" customFormat="1" ht="22.5" customHeight="1">
      <c r="A26" s="26"/>
      <c r="B26" s="26" t="s">
        <v>343</v>
      </c>
      <c r="C26" s="26" t="s">
        <v>344</v>
      </c>
      <c r="D26" s="26" t="s">
        <v>123</v>
      </c>
      <c r="E26" s="26">
        <v>611965</v>
      </c>
      <c r="F26" s="26" t="s">
        <v>345</v>
      </c>
      <c r="G26" s="26">
        <v>18</v>
      </c>
      <c r="H26" s="26">
        <v>7</v>
      </c>
      <c r="I26" s="26">
        <v>16</v>
      </c>
      <c r="J26" s="26">
        <v>46.66</v>
      </c>
      <c r="K26" s="26">
        <v>61.38</v>
      </c>
      <c r="L26" s="26">
        <v>4</v>
      </c>
      <c r="M26" s="26">
        <v>1</v>
      </c>
      <c r="N26" s="26">
        <v>0</v>
      </c>
      <c r="O26" s="26">
        <v>1</v>
      </c>
      <c r="P26" s="26">
        <v>4</v>
      </c>
      <c r="Q26" s="28">
        <v>116.04</v>
      </c>
      <c r="R26" s="26"/>
      <c r="S26" s="26">
        <v>0</v>
      </c>
      <c r="T26" s="26" t="s">
        <v>529</v>
      </c>
      <c r="U26" s="26">
        <v>4</v>
      </c>
      <c r="V26" s="28">
        <f t="shared" si="0"/>
        <v>120.04</v>
      </c>
      <c r="W26" s="29" t="s">
        <v>537</v>
      </c>
      <c r="X26" s="20"/>
    </row>
    <row r="27" spans="1:24" s="18" customFormat="1" ht="22.5" customHeight="1">
      <c r="A27" s="26">
        <v>6</v>
      </c>
      <c r="B27" s="26" t="s">
        <v>182</v>
      </c>
      <c r="C27" s="26" t="s">
        <v>183</v>
      </c>
      <c r="D27" s="26" t="s">
        <v>39</v>
      </c>
      <c r="E27" s="26">
        <v>622347</v>
      </c>
      <c r="F27" s="26" t="s">
        <v>184</v>
      </c>
      <c r="G27" s="26">
        <v>17</v>
      </c>
      <c r="H27" s="26">
        <v>0</v>
      </c>
      <c r="I27" s="26">
        <v>13</v>
      </c>
      <c r="J27" s="26">
        <v>42.5</v>
      </c>
      <c r="K27" s="26">
        <v>69.52</v>
      </c>
      <c r="L27" s="26">
        <v>4</v>
      </c>
      <c r="M27" s="26">
        <v>1</v>
      </c>
      <c r="N27" s="26">
        <v>0</v>
      </c>
      <c r="O27" s="26">
        <v>1</v>
      </c>
      <c r="P27" s="26">
        <v>4</v>
      </c>
      <c r="Q27" s="28">
        <v>120.02</v>
      </c>
      <c r="R27" s="26"/>
      <c r="S27" s="26">
        <v>0</v>
      </c>
      <c r="T27" s="26"/>
      <c r="U27" s="26">
        <v>0</v>
      </c>
      <c r="V27" s="28">
        <f t="shared" si="0"/>
        <v>120.02</v>
      </c>
      <c r="W27" s="29" t="s">
        <v>537</v>
      </c>
      <c r="X27" s="20"/>
    </row>
    <row r="28" spans="1:24" s="18" customFormat="1" ht="22.5" customHeight="1">
      <c r="A28" s="26">
        <v>49</v>
      </c>
      <c r="B28" s="26" t="s">
        <v>325</v>
      </c>
      <c r="C28" s="26" t="s">
        <v>256</v>
      </c>
      <c r="D28" s="26" t="s">
        <v>326</v>
      </c>
      <c r="E28" s="26" t="s">
        <v>327</v>
      </c>
      <c r="F28" s="26" t="s">
        <v>196</v>
      </c>
      <c r="G28" s="26">
        <v>13</v>
      </c>
      <c r="H28" s="26">
        <v>9</v>
      </c>
      <c r="I28" s="26">
        <v>11</v>
      </c>
      <c r="J28" s="26">
        <v>34.369999999999997</v>
      </c>
      <c r="K28" s="26">
        <v>80.3</v>
      </c>
      <c r="L28" s="26">
        <v>4</v>
      </c>
      <c r="M28" s="26">
        <v>0</v>
      </c>
      <c r="N28" s="26">
        <v>0</v>
      </c>
      <c r="O28" s="26">
        <v>0</v>
      </c>
      <c r="P28" s="26">
        <v>0</v>
      </c>
      <c r="Q28" s="28">
        <v>118.67</v>
      </c>
      <c r="R28" s="26"/>
      <c r="S28" s="26">
        <v>0</v>
      </c>
      <c r="T28" s="26"/>
      <c r="U28" s="26">
        <v>0</v>
      </c>
      <c r="V28" s="28">
        <f t="shared" si="0"/>
        <v>118.67</v>
      </c>
      <c r="W28" s="29" t="s">
        <v>537</v>
      </c>
      <c r="X28" s="20"/>
    </row>
    <row r="29" spans="1:24" s="18" customFormat="1" ht="22.5" customHeight="1">
      <c r="A29" s="26">
        <v>56</v>
      </c>
      <c r="B29" s="26" t="s">
        <v>343</v>
      </c>
      <c r="C29" s="26" t="s">
        <v>344</v>
      </c>
      <c r="D29" s="26" t="s">
        <v>123</v>
      </c>
      <c r="E29" s="26">
        <v>611965</v>
      </c>
      <c r="F29" s="26" t="s">
        <v>345</v>
      </c>
      <c r="G29" s="26">
        <v>18</v>
      </c>
      <c r="H29" s="26">
        <v>7</v>
      </c>
      <c r="I29" s="26">
        <v>16</v>
      </c>
      <c r="J29" s="26">
        <v>46.66</v>
      </c>
      <c r="K29" s="26">
        <v>61.38</v>
      </c>
      <c r="L29" s="26">
        <v>4</v>
      </c>
      <c r="M29" s="26">
        <v>1</v>
      </c>
      <c r="N29" s="26">
        <v>0</v>
      </c>
      <c r="O29" s="26">
        <v>1</v>
      </c>
      <c r="P29" s="26">
        <v>4</v>
      </c>
      <c r="Q29" s="28">
        <v>116.04</v>
      </c>
      <c r="R29" s="26"/>
      <c r="S29" s="26">
        <v>0</v>
      </c>
      <c r="T29" s="26"/>
      <c r="U29" s="26">
        <v>0</v>
      </c>
      <c r="V29" s="28">
        <f t="shared" si="0"/>
        <v>116.04</v>
      </c>
      <c r="W29" s="29" t="s">
        <v>537</v>
      </c>
      <c r="X29" s="20"/>
    </row>
    <row r="30" spans="1:24" s="18" customFormat="1" ht="22.5" customHeight="1">
      <c r="A30" s="26">
        <v>7</v>
      </c>
      <c r="B30" s="26" t="s">
        <v>185</v>
      </c>
      <c r="C30" s="26" t="s">
        <v>186</v>
      </c>
      <c r="D30" s="26" t="s">
        <v>187</v>
      </c>
      <c r="E30" s="26" t="s">
        <v>188</v>
      </c>
      <c r="F30" s="26" t="s">
        <v>189</v>
      </c>
      <c r="G30" s="26">
        <v>16</v>
      </c>
      <c r="H30" s="26">
        <v>8</v>
      </c>
      <c r="I30" s="26">
        <v>29</v>
      </c>
      <c r="J30" s="26">
        <v>41.87</v>
      </c>
      <c r="K30" s="26">
        <v>74.069999999999993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8">
        <v>115.94</v>
      </c>
      <c r="R30" s="26"/>
      <c r="S30" s="26">
        <v>0</v>
      </c>
      <c r="T30" s="26"/>
      <c r="U30" s="26">
        <v>0</v>
      </c>
      <c r="V30" s="28">
        <f t="shared" si="0"/>
        <v>115.94</v>
      </c>
      <c r="W30" s="29" t="s">
        <v>537</v>
      </c>
      <c r="X30" s="20"/>
    </row>
    <row r="31" spans="1:24" s="42" customFormat="1" ht="22.5" customHeight="1">
      <c r="A31" s="36">
        <v>53</v>
      </c>
      <c r="B31" s="36" t="s">
        <v>566</v>
      </c>
      <c r="C31" s="36" t="s">
        <v>126</v>
      </c>
      <c r="D31" s="36" t="s">
        <v>32</v>
      </c>
      <c r="E31" s="36" t="s">
        <v>567</v>
      </c>
      <c r="F31" s="36" t="s">
        <v>783</v>
      </c>
      <c r="G31" s="36">
        <v>13</v>
      </c>
      <c r="H31" s="36">
        <v>8</v>
      </c>
      <c r="I31" s="36">
        <v>7</v>
      </c>
      <c r="J31" s="36">
        <v>34.159999999999997</v>
      </c>
      <c r="K31" s="36">
        <v>73.209999999999994</v>
      </c>
      <c r="L31" s="36">
        <v>4</v>
      </c>
      <c r="M31" s="36">
        <v>1</v>
      </c>
      <c r="N31" s="36">
        <v>0</v>
      </c>
      <c r="O31" s="36">
        <v>1</v>
      </c>
      <c r="P31" s="36">
        <v>4</v>
      </c>
      <c r="Q31" s="38">
        <f>J31+K31+L31++P31</f>
        <v>115.36999999999999</v>
      </c>
      <c r="R31" s="36"/>
      <c r="S31" s="36"/>
      <c r="T31" s="36"/>
      <c r="U31" s="36"/>
      <c r="V31" s="38">
        <f t="shared" si="0"/>
        <v>115.36999999999999</v>
      </c>
      <c r="W31" s="45" t="s">
        <v>542</v>
      </c>
      <c r="X31" s="43"/>
    </row>
    <row r="32" spans="1:24" s="18" customFormat="1" ht="22.5" customHeight="1">
      <c r="A32" s="26"/>
      <c r="B32" s="26" t="s">
        <v>255</v>
      </c>
      <c r="C32" s="26" t="s">
        <v>256</v>
      </c>
      <c r="D32" s="26" t="s">
        <v>257</v>
      </c>
      <c r="E32" s="26">
        <v>616555</v>
      </c>
      <c r="F32" s="26" t="s">
        <v>258</v>
      </c>
      <c r="G32" s="26">
        <v>17</v>
      </c>
      <c r="H32" s="26">
        <v>0</v>
      </c>
      <c r="I32" s="26">
        <v>14</v>
      </c>
      <c r="J32" s="26">
        <v>42.5</v>
      </c>
      <c r="K32" s="26">
        <v>56.8</v>
      </c>
      <c r="L32" s="26">
        <v>4</v>
      </c>
      <c r="M32" s="26">
        <v>2</v>
      </c>
      <c r="N32" s="26">
        <v>0</v>
      </c>
      <c r="O32" s="26">
        <v>2</v>
      </c>
      <c r="P32" s="26">
        <v>8</v>
      </c>
      <c r="Q32" s="28">
        <v>111.3</v>
      </c>
      <c r="R32" s="26"/>
      <c r="S32" s="26">
        <v>0</v>
      </c>
      <c r="T32" s="26" t="s">
        <v>534</v>
      </c>
      <c r="U32" s="26">
        <v>4</v>
      </c>
      <c r="V32" s="28">
        <f t="shared" si="0"/>
        <v>115.3</v>
      </c>
      <c r="W32" s="29" t="s">
        <v>537</v>
      </c>
      <c r="X32" s="20"/>
    </row>
    <row r="33" spans="1:24" s="18" customFormat="1" ht="22.5" customHeight="1">
      <c r="A33" s="26">
        <v>40</v>
      </c>
      <c r="B33" s="26" t="s">
        <v>299</v>
      </c>
      <c r="C33" s="26" t="s">
        <v>126</v>
      </c>
      <c r="D33" s="26" t="s">
        <v>112</v>
      </c>
      <c r="E33" s="26">
        <v>622690</v>
      </c>
      <c r="F33" s="26" t="s">
        <v>300</v>
      </c>
      <c r="G33" s="26">
        <v>15</v>
      </c>
      <c r="H33" s="26">
        <v>0</v>
      </c>
      <c r="I33" s="26">
        <v>13</v>
      </c>
      <c r="J33" s="26">
        <v>37.5</v>
      </c>
      <c r="K33" s="26">
        <v>65.13</v>
      </c>
      <c r="L33" s="26">
        <v>4</v>
      </c>
      <c r="M33" s="26">
        <v>2</v>
      </c>
      <c r="N33" s="26">
        <v>0</v>
      </c>
      <c r="O33" s="26">
        <v>2</v>
      </c>
      <c r="P33" s="26">
        <v>8</v>
      </c>
      <c r="Q33" s="28">
        <v>114.63</v>
      </c>
      <c r="R33" s="26"/>
      <c r="S33" s="26"/>
      <c r="T33" s="26"/>
      <c r="U33" s="26">
        <v>0</v>
      </c>
      <c r="V33" s="28">
        <f t="shared" si="0"/>
        <v>114.63</v>
      </c>
      <c r="W33" s="29" t="s">
        <v>537</v>
      </c>
      <c r="X33" s="20"/>
    </row>
    <row r="34" spans="1:24" s="18" customFormat="1" ht="22.5" customHeight="1">
      <c r="A34" s="26"/>
      <c r="B34" s="26" t="s">
        <v>312</v>
      </c>
      <c r="C34" s="26" t="s">
        <v>313</v>
      </c>
      <c r="D34" s="26" t="s">
        <v>92</v>
      </c>
      <c r="E34" s="26">
        <v>715081</v>
      </c>
      <c r="F34" s="26" t="s">
        <v>342</v>
      </c>
      <c r="G34" s="26">
        <v>10</v>
      </c>
      <c r="H34" s="26">
        <v>5</v>
      </c>
      <c r="I34" s="26">
        <v>13</v>
      </c>
      <c r="J34" s="26">
        <v>26.04</v>
      </c>
      <c r="K34" s="26">
        <v>72.2</v>
      </c>
      <c r="L34" s="26">
        <v>4</v>
      </c>
      <c r="M34" s="26">
        <v>2</v>
      </c>
      <c r="N34" s="26">
        <v>0</v>
      </c>
      <c r="O34" s="26">
        <v>2</v>
      </c>
      <c r="P34" s="26">
        <v>8</v>
      </c>
      <c r="Q34" s="28">
        <v>110.24</v>
      </c>
      <c r="R34" s="26" t="s">
        <v>533</v>
      </c>
      <c r="S34" s="26">
        <v>4</v>
      </c>
      <c r="T34" s="26"/>
      <c r="U34" s="26">
        <v>0</v>
      </c>
      <c r="V34" s="28">
        <f t="shared" si="0"/>
        <v>114.24</v>
      </c>
      <c r="W34" s="29" t="s">
        <v>537</v>
      </c>
      <c r="X34" s="20"/>
    </row>
    <row r="35" spans="1:24" s="18" customFormat="1" ht="22.5" customHeight="1">
      <c r="A35" s="26">
        <v>46</v>
      </c>
      <c r="B35" s="26" t="s">
        <v>314</v>
      </c>
      <c r="C35" s="26" t="s">
        <v>101</v>
      </c>
      <c r="D35" s="26" t="s">
        <v>92</v>
      </c>
      <c r="E35" s="26" t="s">
        <v>315</v>
      </c>
      <c r="F35" s="26" t="s">
        <v>316</v>
      </c>
      <c r="G35" s="26">
        <v>13</v>
      </c>
      <c r="H35" s="26">
        <v>3</v>
      </c>
      <c r="I35" s="26">
        <v>7</v>
      </c>
      <c r="J35" s="26">
        <v>33.119999999999997</v>
      </c>
      <c r="K35" s="26">
        <v>80.290000000000006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8">
        <v>113.41</v>
      </c>
      <c r="R35" s="26"/>
      <c r="S35" s="26">
        <v>0</v>
      </c>
      <c r="T35" s="26"/>
      <c r="U35" s="26">
        <v>0</v>
      </c>
      <c r="V35" s="28">
        <f t="shared" ref="V35:V66" si="1">Q35+S35+U35</f>
        <v>113.41</v>
      </c>
      <c r="W35" s="29" t="s">
        <v>537</v>
      </c>
      <c r="X35" s="20"/>
    </row>
    <row r="36" spans="1:24" s="18" customFormat="1" ht="22.5" customHeight="1">
      <c r="A36" s="26">
        <v>55</v>
      </c>
      <c r="B36" s="26" t="s">
        <v>339</v>
      </c>
      <c r="C36" s="26" t="s">
        <v>282</v>
      </c>
      <c r="D36" s="26" t="s">
        <v>340</v>
      </c>
      <c r="E36" s="26" t="s">
        <v>341</v>
      </c>
      <c r="F36" s="26" t="s">
        <v>342</v>
      </c>
      <c r="G36" s="26">
        <v>18</v>
      </c>
      <c r="H36" s="26">
        <v>0</v>
      </c>
      <c r="I36" s="26">
        <v>1</v>
      </c>
      <c r="J36" s="26">
        <v>45</v>
      </c>
      <c r="K36" s="26">
        <v>56.41</v>
      </c>
      <c r="L36" s="26">
        <v>4</v>
      </c>
      <c r="M36" s="26">
        <v>2</v>
      </c>
      <c r="N36" s="26">
        <v>0</v>
      </c>
      <c r="O36" s="26">
        <v>2</v>
      </c>
      <c r="P36" s="26">
        <v>8</v>
      </c>
      <c r="Q36" s="28">
        <v>113.41</v>
      </c>
      <c r="R36" s="26"/>
      <c r="S36" s="26">
        <v>0</v>
      </c>
      <c r="T36" s="26"/>
      <c r="U36" s="26">
        <v>0</v>
      </c>
      <c r="V36" s="28">
        <f t="shared" si="1"/>
        <v>113.41</v>
      </c>
      <c r="W36" s="29" t="s">
        <v>537</v>
      </c>
      <c r="X36" s="20"/>
    </row>
    <row r="37" spans="1:24" s="18" customFormat="1" ht="22.5" customHeight="1">
      <c r="A37" s="26">
        <v>9</v>
      </c>
      <c r="B37" s="26" t="s">
        <v>194</v>
      </c>
      <c r="C37" s="26" t="s">
        <v>195</v>
      </c>
      <c r="D37" s="26" t="s">
        <v>123</v>
      </c>
      <c r="E37" s="26">
        <v>700030</v>
      </c>
      <c r="F37" s="26" t="s">
        <v>196</v>
      </c>
      <c r="G37" s="26">
        <v>14</v>
      </c>
      <c r="H37" s="26">
        <v>9</v>
      </c>
      <c r="I37" s="26">
        <v>13</v>
      </c>
      <c r="J37" s="26">
        <v>36.869999999999997</v>
      </c>
      <c r="K37" s="26">
        <v>63.98</v>
      </c>
      <c r="L37" s="26">
        <v>4</v>
      </c>
      <c r="M37" s="26">
        <v>2</v>
      </c>
      <c r="N37" s="26">
        <v>0</v>
      </c>
      <c r="O37" s="26">
        <v>2</v>
      </c>
      <c r="P37" s="26">
        <v>8</v>
      </c>
      <c r="Q37" s="28">
        <v>112.85</v>
      </c>
      <c r="R37" s="26"/>
      <c r="S37" s="26">
        <v>0</v>
      </c>
      <c r="T37" s="26"/>
      <c r="U37" s="26">
        <v>0</v>
      </c>
      <c r="V37" s="28">
        <f t="shared" si="1"/>
        <v>112.85</v>
      </c>
      <c r="W37" s="29" t="s">
        <v>537</v>
      </c>
      <c r="X37" s="20"/>
    </row>
    <row r="38" spans="1:24" s="42" customFormat="1" ht="22.5" customHeight="1">
      <c r="A38" s="36">
        <v>23</v>
      </c>
      <c r="B38" s="36" t="s">
        <v>563</v>
      </c>
      <c r="C38" s="36" t="s">
        <v>55</v>
      </c>
      <c r="D38" s="36" t="s">
        <v>366</v>
      </c>
      <c r="E38" s="36">
        <v>704366</v>
      </c>
      <c r="F38" s="36" t="s">
        <v>783</v>
      </c>
      <c r="G38" s="36">
        <v>20</v>
      </c>
      <c r="H38" s="36">
        <v>2</v>
      </c>
      <c r="I38" s="36">
        <v>13</v>
      </c>
      <c r="J38" s="36">
        <v>50.41</v>
      </c>
      <c r="K38" s="36">
        <v>50.29</v>
      </c>
      <c r="L38" s="36">
        <v>4</v>
      </c>
      <c r="M38" s="36">
        <v>1</v>
      </c>
      <c r="N38" s="36">
        <v>1</v>
      </c>
      <c r="O38" s="36">
        <v>2</v>
      </c>
      <c r="P38" s="36">
        <v>8</v>
      </c>
      <c r="Q38" s="38">
        <f>J38+K38+L38++P38</f>
        <v>112.69999999999999</v>
      </c>
      <c r="R38" s="36"/>
      <c r="S38" s="36"/>
      <c r="T38" s="36"/>
      <c r="U38" s="36"/>
      <c r="V38" s="38">
        <f t="shared" si="1"/>
        <v>112.69999999999999</v>
      </c>
      <c r="W38" s="40" t="s">
        <v>542</v>
      </c>
      <c r="X38" s="41"/>
    </row>
    <row r="39" spans="1:24" s="18" customFormat="1" ht="22.5" customHeight="1">
      <c r="A39" s="26">
        <v>2</v>
      </c>
      <c r="B39" s="26" t="s">
        <v>171</v>
      </c>
      <c r="C39" s="26" t="s">
        <v>47</v>
      </c>
      <c r="D39" s="26" t="s">
        <v>90</v>
      </c>
      <c r="E39" s="26" t="s">
        <v>172</v>
      </c>
      <c r="F39" s="26" t="s">
        <v>173</v>
      </c>
      <c r="G39" s="26">
        <v>18</v>
      </c>
      <c r="H39" s="26">
        <v>0</v>
      </c>
      <c r="I39" s="26">
        <v>1</v>
      </c>
      <c r="J39" s="26">
        <v>45</v>
      </c>
      <c r="K39" s="26">
        <v>55.08</v>
      </c>
      <c r="L39" s="26">
        <v>4</v>
      </c>
      <c r="M39" s="26">
        <v>2</v>
      </c>
      <c r="N39" s="26">
        <v>0</v>
      </c>
      <c r="O39" s="26">
        <v>2</v>
      </c>
      <c r="P39" s="26">
        <v>8</v>
      </c>
      <c r="Q39" s="28">
        <v>112.08</v>
      </c>
      <c r="R39" s="26"/>
      <c r="S39" s="26">
        <v>0</v>
      </c>
      <c r="T39" s="26"/>
      <c r="U39" s="26">
        <v>0</v>
      </c>
      <c r="V39" s="28">
        <f t="shared" si="1"/>
        <v>112.08</v>
      </c>
      <c r="W39" s="29" t="s">
        <v>537</v>
      </c>
      <c r="X39" s="20"/>
    </row>
    <row r="40" spans="1:24" s="18" customFormat="1" ht="22.5" customHeight="1">
      <c r="A40" s="26">
        <v>26</v>
      </c>
      <c r="B40" s="26" t="s">
        <v>255</v>
      </c>
      <c r="C40" s="26" t="s">
        <v>256</v>
      </c>
      <c r="D40" s="26" t="s">
        <v>257</v>
      </c>
      <c r="E40" s="26">
        <v>616555</v>
      </c>
      <c r="F40" s="26" t="s">
        <v>258</v>
      </c>
      <c r="G40" s="26">
        <v>17</v>
      </c>
      <c r="H40" s="26">
        <v>0</v>
      </c>
      <c r="I40" s="26">
        <v>14</v>
      </c>
      <c r="J40" s="26">
        <v>42.5</v>
      </c>
      <c r="K40" s="26">
        <v>56.8</v>
      </c>
      <c r="L40" s="26">
        <v>4</v>
      </c>
      <c r="M40" s="26">
        <v>2</v>
      </c>
      <c r="N40" s="26">
        <v>0</v>
      </c>
      <c r="O40" s="26">
        <v>2</v>
      </c>
      <c r="P40" s="26">
        <v>8</v>
      </c>
      <c r="Q40" s="28">
        <v>111.3</v>
      </c>
      <c r="R40" s="26"/>
      <c r="S40" s="26">
        <v>0</v>
      </c>
      <c r="T40" s="26"/>
      <c r="U40" s="26">
        <v>0</v>
      </c>
      <c r="V40" s="28">
        <f t="shared" si="1"/>
        <v>111.3</v>
      </c>
      <c r="W40" s="29" t="s">
        <v>537</v>
      </c>
      <c r="X40" s="20"/>
    </row>
    <row r="41" spans="1:24" s="42" customFormat="1" ht="22.5" customHeight="1">
      <c r="A41" s="36">
        <v>45</v>
      </c>
      <c r="B41" s="36" t="s">
        <v>501</v>
      </c>
      <c r="C41" s="36" t="s">
        <v>101</v>
      </c>
      <c r="D41" s="36" t="s">
        <v>564</v>
      </c>
      <c r="E41" s="36" t="s">
        <v>565</v>
      </c>
      <c r="F41" s="36" t="s">
        <v>783</v>
      </c>
      <c r="G41" s="36">
        <v>8</v>
      </c>
      <c r="H41" s="36">
        <v>2</v>
      </c>
      <c r="I41" s="36">
        <v>3</v>
      </c>
      <c r="J41" s="36">
        <v>20.41</v>
      </c>
      <c r="K41" s="36">
        <v>90.39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8">
        <f>J41+K41+L41++P41</f>
        <v>110.8</v>
      </c>
      <c r="R41" s="36"/>
      <c r="S41" s="36"/>
      <c r="T41" s="36"/>
      <c r="U41" s="36"/>
      <c r="V41" s="38">
        <f t="shared" si="1"/>
        <v>110.8</v>
      </c>
      <c r="W41" s="45" t="s">
        <v>542</v>
      </c>
      <c r="X41" s="41"/>
    </row>
    <row r="42" spans="1:24" s="18" customFormat="1" ht="22.5" customHeight="1">
      <c r="A42" s="26">
        <v>44</v>
      </c>
      <c r="B42" s="26" t="s">
        <v>312</v>
      </c>
      <c r="C42" s="26" t="s">
        <v>313</v>
      </c>
      <c r="D42" s="26" t="s">
        <v>92</v>
      </c>
      <c r="E42" s="26">
        <v>715081</v>
      </c>
      <c r="F42" s="26" t="s">
        <v>342</v>
      </c>
      <c r="G42" s="26">
        <v>10</v>
      </c>
      <c r="H42" s="26">
        <v>5</v>
      </c>
      <c r="I42" s="26">
        <v>13</v>
      </c>
      <c r="J42" s="26">
        <v>26.04</v>
      </c>
      <c r="K42" s="26">
        <v>72.2</v>
      </c>
      <c r="L42" s="26">
        <v>4</v>
      </c>
      <c r="M42" s="26">
        <v>2</v>
      </c>
      <c r="N42" s="26">
        <v>0</v>
      </c>
      <c r="O42" s="26">
        <v>2</v>
      </c>
      <c r="P42" s="26">
        <v>8</v>
      </c>
      <c r="Q42" s="28">
        <v>110.24</v>
      </c>
      <c r="R42" s="26"/>
      <c r="S42" s="26">
        <v>0</v>
      </c>
      <c r="T42" s="26"/>
      <c r="U42" s="26">
        <v>0</v>
      </c>
      <c r="V42" s="28">
        <f t="shared" si="1"/>
        <v>110.24</v>
      </c>
      <c r="W42" s="29" t="s">
        <v>537</v>
      </c>
      <c r="X42" s="20"/>
    </row>
    <row r="43" spans="1:24" s="18" customFormat="1" ht="22.5" customHeight="1">
      <c r="A43" s="26">
        <v>8</v>
      </c>
      <c r="B43" s="26" t="s">
        <v>190</v>
      </c>
      <c r="C43" s="26" t="s">
        <v>191</v>
      </c>
      <c r="D43" s="26" t="s">
        <v>90</v>
      </c>
      <c r="E43" s="26" t="s">
        <v>192</v>
      </c>
      <c r="F43" s="26" t="s">
        <v>193</v>
      </c>
      <c r="G43" s="26">
        <v>17</v>
      </c>
      <c r="H43" s="26">
        <v>0</v>
      </c>
      <c r="I43" s="26">
        <v>14</v>
      </c>
      <c r="J43" s="26">
        <v>42.5</v>
      </c>
      <c r="K43" s="26">
        <v>59.09</v>
      </c>
      <c r="L43" s="26">
        <v>4</v>
      </c>
      <c r="M43" s="26">
        <v>1</v>
      </c>
      <c r="N43" s="26">
        <v>0</v>
      </c>
      <c r="O43" s="26">
        <v>1</v>
      </c>
      <c r="P43" s="26">
        <v>4</v>
      </c>
      <c r="Q43" s="28">
        <v>109.59</v>
      </c>
      <c r="R43" s="26"/>
      <c r="S43" s="26">
        <v>0</v>
      </c>
      <c r="T43" s="26"/>
      <c r="U43" s="26">
        <v>0</v>
      </c>
      <c r="V43" s="28">
        <f t="shared" si="1"/>
        <v>109.59</v>
      </c>
      <c r="W43" s="29" t="s">
        <v>537</v>
      </c>
      <c r="X43" s="20"/>
    </row>
    <row r="44" spans="1:24" s="18" customFormat="1" ht="22.5" customHeight="1">
      <c r="A44" s="26">
        <v>19</v>
      </c>
      <c r="B44" s="26" t="s">
        <v>232</v>
      </c>
      <c r="C44" s="26" t="s">
        <v>233</v>
      </c>
      <c r="D44" s="26" t="s">
        <v>92</v>
      </c>
      <c r="E44" s="26" t="s">
        <v>234</v>
      </c>
      <c r="F44" s="26" t="s">
        <v>235</v>
      </c>
      <c r="G44" s="26">
        <v>19</v>
      </c>
      <c r="H44" s="26">
        <v>9</v>
      </c>
      <c r="I44" s="26">
        <v>8</v>
      </c>
      <c r="J44" s="26">
        <v>49.37</v>
      </c>
      <c r="K44" s="26">
        <v>55.65</v>
      </c>
      <c r="L44" s="26">
        <v>4</v>
      </c>
      <c r="M44" s="26">
        <v>0</v>
      </c>
      <c r="N44" s="26">
        <v>0</v>
      </c>
      <c r="O44" s="26">
        <v>0</v>
      </c>
      <c r="P44" s="26">
        <v>0</v>
      </c>
      <c r="Q44" s="28">
        <v>109.02</v>
      </c>
      <c r="R44" s="26"/>
      <c r="S44" s="26">
        <v>0</v>
      </c>
      <c r="T44" s="26"/>
      <c r="U44" s="26">
        <v>0</v>
      </c>
      <c r="V44" s="28">
        <f t="shared" si="1"/>
        <v>109.02</v>
      </c>
      <c r="W44" s="29" t="s">
        <v>537</v>
      </c>
      <c r="X44" s="20"/>
    </row>
    <row r="45" spans="1:24" s="18" customFormat="1" ht="22.5" customHeight="1">
      <c r="A45" s="26">
        <v>27</v>
      </c>
      <c r="B45" s="26" t="s">
        <v>259</v>
      </c>
      <c r="C45" s="26" t="s">
        <v>65</v>
      </c>
      <c r="D45" s="26" t="s">
        <v>198</v>
      </c>
      <c r="E45" s="26" t="s">
        <v>260</v>
      </c>
      <c r="F45" s="26" t="s">
        <v>261</v>
      </c>
      <c r="G45" s="26">
        <v>19</v>
      </c>
      <c r="H45" s="26">
        <v>11</v>
      </c>
      <c r="I45" s="26">
        <v>3</v>
      </c>
      <c r="J45" s="26">
        <v>49.79</v>
      </c>
      <c r="K45" s="26">
        <v>58.81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8">
        <v>108.6</v>
      </c>
      <c r="R45" s="26"/>
      <c r="S45" s="26">
        <v>0</v>
      </c>
      <c r="T45" s="26"/>
      <c r="U45" s="26">
        <v>0</v>
      </c>
      <c r="V45" s="28">
        <f t="shared" si="1"/>
        <v>108.6</v>
      </c>
      <c r="W45" s="29" t="s">
        <v>537</v>
      </c>
      <c r="X45" s="20"/>
    </row>
    <row r="46" spans="1:24" s="18" customFormat="1" ht="22.5" customHeight="1">
      <c r="A46" s="26">
        <v>3</v>
      </c>
      <c r="B46" s="26" t="s">
        <v>174</v>
      </c>
      <c r="C46" s="26" t="s">
        <v>175</v>
      </c>
      <c r="D46" s="26" t="s">
        <v>92</v>
      </c>
      <c r="E46" s="26" t="s">
        <v>176</v>
      </c>
      <c r="F46" s="26" t="s">
        <v>177</v>
      </c>
      <c r="G46" s="26">
        <v>16</v>
      </c>
      <c r="H46" s="26">
        <v>0</v>
      </c>
      <c r="I46" s="26">
        <v>11</v>
      </c>
      <c r="J46" s="26">
        <v>40</v>
      </c>
      <c r="K46" s="26">
        <v>63.38</v>
      </c>
      <c r="L46" s="26">
        <v>4</v>
      </c>
      <c r="M46" s="26">
        <v>0</v>
      </c>
      <c r="N46" s="26">
        <v>0</v>
      </c>
      <c r="O46" s="26">
        <v>0</v>
      </c>
      <c r="P46" s="26">
        <v>0</v>
      </c>
      <c r="Q46" s="28">
        <v>107.38</v>
      </c>
      <c r="R46" s="26"/>
      <c r="S46" s="26">
        <v>0</v>
      </c>
      <c r="T46" s="26"/>
      <c r="U46" s="26">
        <v>0</v>
      </c>
      <c r="V46" s="28">
        <f t="shared" si="1"/>
        <v>107.38</v>
      </c>
      <c r="W46" s="29" t="s">
        <v>537</v>
      </c>
      <c r="X46" s="20"/>
    </row>
    <row r="47" spans="1:24" s="18" customFormat="1" ht="22.5" customHeight="1">
      <c r="A47" s="26">
        <v>37</v>
      </c>
      <c r="B47" s="26" t="s">
        <v>289</v>
      </c>
      <c r="C47" s="26" t="s">
        <v>122</v>
      </c>
      <c r="D47" s="26" t="s">
        <v>123</v>
      </c>
      <c r="E47" s="26" t="s">
        <v>290</v>
      </c>
      <c r="F47" s="26" t="s">
        <v>291</v>
      </c>
      <c r="G47" s="26">
        <v>17</v>
      </c>
      <c r="H47" s="26">
        <v>9</v>
      </c>
      <c r="I47" s="26">
        <v>23</v>
      </c>
      <c r="J47" s="26">
        <v>44.58</v>
      </c>
      <c r="K47" s="26">
        <v>58.04</v>
      </c>
      <c r="L47" s="26">
        <v>4</v>
      </c>
      <c r="M47" s="26">
        <v>0</v>
      </c>
      <c r="N47" s="26">
        <v>0</v>
      </c>
      <c r="O47" s="26">
        <v>0</v>
      </c>
      <c r="P47" s="26">
        <v>0</v>
      </c>
      <c r="Q47" s="28">
        <v>106.62</v>
      </c>
      <c r="R47" s="26"/>
      <c r="S47" s="26">
        <v>0</v>
      </c>
      <c r="T47" s="26"/>
      <c r="U47" s="26">
        <v>0</v>
      </c>
      <c r="V47" s="28">
        <f t="shared" si="1"/>
        <v>106.62</v>
      </c>
      <c r="W47" s="29" t="s">
        <v>537</v>
      </c>
      <c r="X47" s="20"/>
    </row>
    <row r="48" spans="1:24" s="18" customFormat="1" ht="22.5" customHeight="1">
      <c r="A48" s="26">
        <v>41</v>
      </c>
      <c r="B48" s="26" t="s">
        <v>301</v>
      </c>
      <c r="C48" s="26" t="s">
        <v>195</v>
      </c>
      <c r="D48" s="26" t="s">
        <v>302</v>
      </c>
      <c r="E48" s="26" t="s">
        <v>303</v>
      </c>
      <c r="F48" s="26" t="s">
        <v>304</v>
      </c>
      <c r="G48" s="26">
        <v>18</v>
      </c>
      <c r="H48" s="26">
        <v>0</v>
      </c>
      <c r="I48" s="26">
        <v>1</v>
      </c>
      <c r="J48" s="26">
        <v>45</v>
      </c>
      <c r="K48" s="26">
        <v>46.46</v>
      </c>
      <c r="L48" s="26">
        <v>4</v>
      </c>
      <c r="M48" s="26">
        <v>2</v>
      </c>
      <c r="N48" s="26">
        <v>0</v>
      </c>
      <c r="O48" s="26">
        <v>2</v>
      </c>
      <c r="P48" s="26">
        <v>8</v>
      </c>
      <c r="Q48" s="28">
        <v>103.46</v>
      </c>
      <c r="R48" s="26"/>
      <c r="S48" s="26">
        <v>0</v>
      </c>
      <c r="T48" s="26"/>
      <c r="U48" s="26">
        <v>0</v>
      </c>
      <c r="V48" s="28">
        <f t="shared" si="1"/>
        <v>103.46</v>
      </c>
      <c r="W48" s="29" t="s">
        <v>537</v>
      </c>
      <c r="X48" s="20"/>
    </row>
    <row r="49" spans="1:24" s="18" customFormat="1" ht="22.5" customHeight="1">
      <c r="A49" s="26">
        <v>11</v>
      </c>
      <c r="B49" s="26" t="s">
        <v>201</v>
      </c>
      <c r="C49" s="26" t="s">
        <v>202</v>
      </c>
      <c r="D49" s="26" t="s">
        <v>203</v>
      </c>
      <c r="E49" s="26" t="s">
        <v>204</v>
      </c>
      <c r="F49" s="26" t="s">
        <v>205</v>
      </c>
      <c r="G49" s="26">
        <v>13</v>
      </c>
      <c r="H49" s="26">
        <v>1</v>
      </c>
      <c r="I49" s="26">
        <v>16</v>
      </c>
      <c r="J49" s="26">
        <v>32.909999999999997</v>
      </c>
      <c r="K49" s="26">
        <v>57.54</v>
      </c>
      <c r="L49" s="26">
        <v>4</v>
      </c>
      <c r="M49" s="26">
        <v>2</v>
      </c>
      <c r="N49" s="26">
        <v>0</v>
      </c>
      <c r="O49" s="26">
        <v>2</v>
      </c>
      <c r="P49" s="26">
        <v>8</v>
      </c>
      <c r="Q49" s="28">
        <v>102.45</v>
      </c>
      <c r="R49" s="26"/>
      <c r="S49" s="26">
        <v>0</v>
      </c>
      <c r="T49" s="26"/>
      <c r="U49" s="26">
        <v>0</v>
      </c>
      <c r="V49" s="28">
        <f t="shared" si="1"/>
        <v>102.45</v>
      </c>
      <c r="W49" s="29" t="s">
        <v>537</v>
      </c>
      <c r="X49" s="20"/>
    </row>
    <row r="50" spans="1:24" s="18" customFormat="1" ht="22.5" customHeight="1">
      <c r="A50" s="26">
        <v>21</v>
      </c>
      <c r="B50" s="26" t="s">
        <v>240</v>
      </c>
      <c r="C50" s="26" t="s">
        <v>126</v>
      </c>
      <c r="D50" s="26" t="s">
        <v>241</v>
      </c>
      <c r="E50" s="26" t="s">
        <v>242</v>
      </c>
      <c r="F50" s="26" t="s">
        <v>243</v>
      </c>
      <c r="G50" s="26">
        <v>13</v>
      </c>
      <c r="H50" s="26">
        <v>10</v>
      </c>
      <c r="I50" s="26">
        <v>1</v>
      </c>
      <c r="J50" s="26">
        <v>34.58</v>
      </c>
      <c r="K50" s="26">
        <v>53.52</v>
      </c>
      <c r="L50" s="26">
        <v>4</v>
      </c>
      <c r="M50" s="26">
        <v>2</v>
      </c>
      <c r="N50" s="26">
        <v>0</v>
      </c>
      <c r="O50" s="26">
        <v>2</v>
      </c>
      <c r="P50" s="26">
        <v>8</v>
      </c>
      <c r="Q50" s="28">
        <v>100.1</v>
      </c>
      <c r="R50" s="26"/>
      <c r="S50" s="26">
        <v>0</v>
      </c>
      <c r="T50" s="26"/>
      <c r="U50" s="26">
        <v>0</v>
      </c>
      <c r="V50" s="28">
        <f t="shared" si="1"/>
        <v>100.1</v>
      </c>
      <c r="W50" s="29" t="s">
        <v>537</v>
      </c>
      <c r="X50" s="20"/>
    </row>
    <row r="51" spans="1:24" s="18" customFormat="1" ht="22.5" customHeight="1">
      <c r="A51" s="26">
        <v>32</v>
      </c>
      <c r="B51" s="26" t="s">
        <v>272</v>
      </c>
      <c r="C51" s="26" t="s">
        <v>69</v>
      </c>
      <c r="D51" s="26" t="s">
        <v>51</v>
      </c>
      <c r="E51" s="26" t="s">
        <v>273</v>
      </c>
      <c r="F51" s="26" t="s">
        <v>189</v>
      </c>
      <c r="G51" s="26">
        <v>12</v>
      </c>
      <c r="H51" s="26">
        <v>4</v>
      </c>
      <c r="I51" s="26">
        <v>10</v>
      </c>
      <c r="J51" s="26">
        <v>30.83</v>
      </c>
      <c r="K51" s="26">
        <v>58.87</v>
      </c>
      <c r="L51" s="26">
        <v>0</v>
      </c>
      <c r="M51" s="26">
        <v>2</v>
      </c>
      <c r="N51" s="26">
        <v>0</v>
      </c>
      <c r="O51" s="26">
        <v>2</v>
      </c>
      <c r="P51" s="26">
        <v>8</v>
      </c>
      <c r="Q51" s="28">
        <v>97.7</v>
      </c>
      <c r="R51" s="26"/>
      <c r="S51" s="26">
        <v>0</v>
      </c>
      <c r="T51" s="26"/>
      <c r="U51" s="26">
        <v>0</v>
      </c>
      <c r="V51" s="28">
        <f t="shared" si="1"/>
        <v>97.7</v>
      </c>
      <c r="W51" s="29" t="s">
        <v>537</v>
      </c>
      <c r="X51" s="20"/>
    </row>
    <row r="52" spans="1:24" s="18" customFormat="1" ht="22.5" customHeight="1">
      <c r="A52" s="26">
        <v>14</v>
      </c>
      <c r="B52" s="26" t="s">
        <v>214</v>
      </c>
      <c r="C52" s="26" t="s">
        <v>215</v>
      </c>
      <c r="D52" s="26" t="s">
        <v>123</v>
      </c>
      <c r="E52" s="26" t="s">
        <v>216</v>
      </c>
      <c r="F52" s="26" t="s">
        <v>217</v>
      </c>
      <c r="G52" s="26">
        <v>17</v>
      </c>
      <c r="H52" s="26">
        <v>8</v>
      </c>
      <c r="I52" s="26">
        <v>16</v>
      </c>
      <c r="J52" s="26">
        <v>44.37</v>
      </c>
      <c r="K52" s="26">
        <v>44.79</v>
      </c>
      <c r="L52" s="26">
        <v>4</v>
      </c>
      <c r="M52" s="26">
        <v>1</v>
      </c>
      <c r="N52" s="26">
        <v>0</v>
      </c>
      <c r="O52" s="26">
        <v>1</v>
      </c>
      <c r="P52" s="26">
        <v>4</v>
      </c>
      <c r="Q52" s="28">
        <v>97.16</v>
      </c>
      <c r="R52" s="26"/>
      <c r="S52" s="26">
        <v>0</v>
      </c>
      <c r="T52" s="26"/>
      <c r="U52" s="26">
        <v>0</v>
      </c>
      <c r="V52" s="28">
        <f t="shared" si="1"/>
        <v>97.16</v>
      </c>
      <c r="W52" s="29" t="s">
        <v>537</v>
      </c>
      <c r="X52" s="20"/>
    </row>
    <row r="53" spans="1:24" s="18" customFormat="1" ht="22.5" customHeight="1">
      <c r="A53" s="26">
        <v>51</v>
      </c>
      <c r="B53" s="26" t="s">
        <v>331</v>
      </c>
      <c r="C53" s="26" t="s">
        <v>233</v>
      </c>
      <c r="D53" s="26" t="s">
        <v>332</v>
      </c>
      <c r="E53" s="26" t="s">
        <v>333</v>
      </c>
      <c r="F53" s="26" t="s">
        <v>200</v>
      </c>
      <c r="G53" s="26">
        <v>18</v>
      </c>
      <c r="H53" s="26">
        <v>0</v>
      </c>
      <c r="I53" s="26">
        <v>28</v>
      </c>
      <c r="J53" s="26">
        <v>45.2</v>
      </c>
      <c r="K53" s="26">
        <v>45.42</v>
      </c>
      <c r="L53" s="26">
        <v>4</v>
      </c>
      <c r="M53" s="26">
        <v>0</v>
      </c>
      <c r="N53" s="26">
        <v>0</v>
      </c>
      <c r="O53" s="26">
        <v>0</v>
      </c>
      <c r="P53" s="26">
        <v>0</v>
      </c>
      <c r="Q53" s="28">
        <v>94.62</v>
      </c>
      <c r="R53" s="26"/>
      <c r="S53" s="26">
        <v>0</v>
      </c>
      <c r="T53" s="26"/>
      <c r="U53" s="26">
        <v>0</v>
      </c>
      <c r="V53" s="28">
        <f t="shared" si="1"/>
        <v>94.62</v>
      </c>
      <c r="W53" s="29" t="s">
        <v>537</v>
      </c>
      <c r="X53" s="20"/>
    </row>
    <row r="54" spans="1:24" s="18" customFormat="1" ht="22.5" customHeight="1">
      <c r="A54" s="26">
        <v>35</v>
      </c>
      <c r="B54" s="26" t="s">
        <v>281</v>
      </c>
      <c r="C54" s="26" t="s">
        <v>282</v>
      </c>
      <c r="D54" s="26" t="s">
        <v>275</v>
      </c>
      <c r="E54" s="26" t="s">
        <v>283</v>
      </c>
      <c r="F54" s="26" t="s">
        <v>284</v>
      </c>
      <c r="G54" s="26">
        <v>13</v>
      </c>
      <c r="H54" s="26">
        <v>3</v>
      </c>
      <c r="I54" s="26">
        <v>15</v>
      </c>
      <c r="J54" s="26">
        <v>33.33</v>
      </c>
      <c r="K54" s="26">
        <v>48.56</v>
      </c>
      <c r="L54" s="26">
        <v>4</v>
      </c>
      <c r="M54" s="26">
        <v>0</v>
      </c>
      <c r="N54" s="26">
        <v>2</v>
      </c>
      <c r="O54" s="26">
        <v>2</v>
      </c>
      <c r="P54" s="26">
        <v>8</v>
      </c>
      <c r="Q54" s="28">
        <v>93.89</v>
      </c>
      <c r="R54" s="26"/>
      <c r="S54" s="26">
        <v>0</v>
      </c>
      <c r="T54" s="26"/>
      <c r="U54" s="26">
        <v>0</v>
      </c>
      <c r="V54" s="28">
        <f t="shared" si="1"/>
        <v>93.89</v>
      </c>
      <c r="W54" s="29" t="s">
        <v>537</v>
      </c>
      <c r="X54" s="20"/>
    </row>
    <row r="55" spans="1:24" s="18" customFormat="1" ht="22.5" customHeight="1">
      <c r="A55" s="26">
        <v>36</v>
      </c>
      <c r="B55" s="26" t="s">
        <v>285</v>
      </c>
      <c r="C55" s="26" t="s">
        <v>286</v>
      </c>
      <c r="D55" s="26" t="s">
        <v>245</v>
      </c>
      <c r="E55" s="26" t="s">
        <v>287</v>
      </c>
      <c r="F55" s="26" t="s">
        <v>288</v>
      </c>
      <c r="G55" s="26">
        <v>17</v>
      </c>
      <c r="H55" s="26">
        <v>6</v>
      </c>
      <c r="I55" s="26">
        <v>15</v>
      </c>
      <c r="J55" s="26">
        <v>43.95</v>
      </c>
      <c r="K55" s="26">
        <v>49.44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8">
        <v>93.39</v>
      </c>
      <c r="R55" s="26"/>
      <c r="S55" s="26">
        <v>0</v>
      </c>
      <c r="T55" s="26"/>
      <c r="U55" s="26">
        <v>0</v>
      </c>
      <c r="V55" s="28">
        <f t="shared" si="1"/>
        <v>93.39</v>
      </c>
      <c r="W55" s="29" t="s">
        <v>537</v>
      </c>
      <c r="X55" s="20"/>
    </row>
    <row r="56" spans="1:24" s="18" customFormat="1" ht="22.5" customHeight="1">
      <c r="A56" s="26"/>
      <c r="B56" s="26" t="s">
        <v>226</v>
      </c>
      <c r="C56" s="26" t="s">
        <v>47</v>
      </c>
      <c r="D56" s="26" t="s">
        <v>227</v>
      </c>
      <c r="E56" s="26">
        <v>704909</v>
      </c>
      <c r="F56" s="26" t="s">
        <v>228</v>
      </c>
      <c r="G56" s="26">
        <v>9</v>
      </c>
      <c r="H56" s="26">
        <v>9</v>
      </c>
      <c r="I56" s="26">
        <v>21</v>
      </c>
      <c r="J56" s="26">
        <v>24.58</v>
      </c>
      <c r="K56" s="26">
        <v>45.3</v>
      </c>
      <c r="L56" s="26">
        <v>4</v>
      </c>
      <c r="M56" s="26">
        <v>3</v>
      </c>
      <c r="N56" s="26">
        <v>0</v>
      </c>
      <c r="O56" s="26">
        <v>3</v>
      </c>
      <c r="P56" s="26">
        <v>14</v>
      </c>
      <c r="Q56" s="28">
        <v>87.88</v>
      </c>
      <c r="R56" s="26" t="s">
        <v>533</v>
      </c>
      <c r="S56" s="26">
        <v>4</v>
      </c>
      <c r="T56" s="26"/>
      <c r="U56" s="26">
        <v>0</v>
      </c>
      <c r="V56" s="28">
        <f t="shared" si="1"/>
        <v>91.88</v>
      </c>
      <c r="W56" s="29" t="s">
        <v>537</v>
      </c>
      <c r="X56" s="20"/>
    </row>
    <row r="57" spans="1:24" s="18" customFormat="1" ht="22.5" customHeight="1">
      <c r="A57" s="26">
        <v>47</v>
      </c>
      <c r="B57" s="26" t="s">
        <v>317</v>
      </c>
      <c r="C57" s="26" t="s">
        <v>122</v>
      </c>
      <c r="D57" s="26" t="s">
        <v>318</v>
      </c>
      <c r="E57" s="26" t="s">
        <v>319</v>
      </c>
      <c r="F57" s="26" t="s">
        <v>320</v>
      </c>
      <c r="G57" s="26">
        <v>18</v>
      </c>
      <c r="H57" s="26">
        <v>2</v>
      </c>
      <c r="I57" s="26">
        <v>18</v>
      </c>
      <c r="J57" s="26">
        <v>45.62</v>
      </c>
      <c r="K57" s="26">
        <v>32.1</v>
      </c>
      <c r="L57" s="26">
        <v>4</v>
      </c>
      <c r="M57" s="26">
        <v>1</v>
      </c>
      <c r="N57" s="26">
        <v>1</v>
      </c>
      <c r="O57" s="26">
        <v>2</v>
      </c>
      <c r="P57" s="26">
        <v>8</v>
      </c>
      <c r="Q57" s="28">
        <v>89.72</v>
      </c>
      <c r="R57" s="26"/>
      <c r="S57" s="26">
        <v>0</v>
      </c>
      <c r="T57" s="26"/>
      <c r="U57" s="26">
        <v>0</v>
      </c>
      <c r="V57" s="28">
        <f t="shared" si="1"/>
        <v>89.72</v>
      </c>
      <c r="W57" s="29" t="s">
        <v>537</v>
      </c>
      <c r="X57" s="20"/>
    </row>
    <row r="58" spans="1:24" s="18" customFormat="1" ht="22.5" customHeight="1">
      <c r="A58" s="26">
        <v>17</v>
      </c>
      <c r="B58" s="26" t="s">
        <v>226</v>
      </c>
      <c r="C58" s="26" t="s">
        <v>47</v>
      </c>
      <c r="D58" s="26" t="s">
        <v>227</v>
      </c>
      <c r="E58" s="26">
        <v>704909</v>
      </c>
      <c r="F58" s="26" t="s">
        <v>228</v>
      </c>
      <c r="G58" s="26">
        <v>9</v>
      </c>
      <c r="H58" s="26">
        <v>9</v>
      </c>
      <c r="I58" s="26">
        <v>21</v>
      </c>
      <c r="J58" s="26">
        <v>24.58</v>
      </c>
      <c r="K58" s="26">
        <v>45.3</v>
      </c>
      <c r="L58" s="26">
        <v>4</v>
      </c>
      <c r="M58" s="26">
        <v>3</v>
      </c>
      <c r="N58" s="26">
        <v>0</v>
      </c>
      <c r="O58" s="26">
        <v>3</v>
      </c>
      <c r="P58" s="26">
        <v>14</v>
      </c>
      <c r="Q58" s="28">
        <v>87.88</v>
      </c>
      <c r="R58" s="26"/>
      <c r="S58" s="26">
        <v>0</v>
      </c>
      <c r="T58" s="26"/>
      <c r="U58" s="26">
        <v>0</v>
      </c>
      <c r="V58" s="28">
        <f t="shared" si="1"/>
        <v>87.88</v>
      </c>
      <c r="W58" s="29" t="s">
        <v>537</v>
      </c>
      <c r="X58" s="20"/>
    </row>
    <row r="59" spans="1:24" s="18" customFormat="1" ht="22.5" customHeight="1">
      <c r="A59" s="26">
        <v>54</v>
      </c>
      <c r="B59" s="26" t="s">
        <v>335</v>
      </c>
      <c r="C59" s="26" t="s">
        <v>282</v>
      </c>
      <c r="D59" s="26" t="s">
        <v>336</v>
      </c>
      <c r="E59" s="26" t="s">
        <v>337</v>
      </c>
      <c r="F59" s="26" t="s">
        <v>338</v>
      </c>
      <c r="G59" s="26">
        <v>12</v>
      </c>
      <c r="H59" s="26">
        <v>4</v>
      </c>
      <c r="I59" s="26">
        <v>12</v>
      </c>
      <c r="J59" s="26">
        <v>30.83</v>
      </c>
      <c r="K59" s="26">
        <v>53.82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8">
        <v>84.65</v>
      </c>
      <c r="R59" s="26"/>
      <c r="S59" s="26">
        <v>0</v>
      </c>
      <c r="T59" s="26"/>
      <c r="U59" s="26">
        <v>0</v>
      </c>
      <c r="V59" s="28">
        <f t="shared" si="1"/>
        <v>84.65</v>
      </c>
      <c r="W59" s="29" t="s">
        <v>537</v>
      </c>
      <c r="X59" s="20"/>
    </row>
    <row r="60" spans="1:24" s="18" customFormat="1" ht="22.5" customHeight="1">
      <c r="A60" s="26">
        <v>57</v>
      </c>
      <c r="B60" s="26" t="s">
        <v>346</v>
      </c>
      <c r="C60" s="26" t="s">
        <v>347</v>
      </c>
      <c r="D60" s="26" t="s">
        <v>245</v>
      </c>
      <c r="E60" s="26" t="s">
        <v>348</v>
      </c>
      <c r="F60" s="26" t="s">
        <v>280</v>
      </c>
      <c r="G60" s="26">
        <v>13</v>
      </c>
      <c r="H60" s="26">
        <v>11</v>
      </c>
      <c r="I60" s="26">
        <v>4</v>
      </c>
      <c r="J60" s="26">
        <v>34.79</v>
      </c>
      <c r="K60" s="26">
        <v>49.45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8">
        <v>84.24</v>
      </c>
      <c r="R60" s="26"/>
      <c r="S60" s="26">
        <v>0</v>
      </c>
      <c r="T60" s="26"/>
      <c r="U60" s="26">
        <v>0</v>
      </c>
      <c r="V60" s="28">
        <f t="shared" si="1"/>
        <v>84.24</v>
      </c>
      <c r="W60" s="29" t="s">
        <v>537</v>
      </c>
      <c r="X60" s="24"/>
    </row>
    <row r="61" spans="1:24" s="18" customFormat="1" ht="22.5" customHeight="1">
      <c r="A61" s="26">
        <v>24</v>
      </c>
      <c r="B61" s="26" t="s">
        <v>247</v>
      </c>
      <c r="C61" s="26" t="s">
        <v>248</v>
      </c>
      <c r="D61" s="26" t="s">
        <v>69</v>
      </c>
      <c r="E61" s="26" t="s">
        <v>249</v>
      </c>
      <c r="F61" s="26" t="s">
        <v>250</v>
      </c>
      <c r="G61" s="26">
        <v>12</v>
      </c>
      <c r="H61" s="26">
        <v>6</v>
      </c>
      <c r="I61" s="26">
        <v>27</v>
      </c>
      <c r="J61" s="26">
        <v>31.45</v>
      </c>
      <c r="K61" s="26">
        <v>43.13</v>
      </c>
      <c r="L61" s="26">
        <v>4</v>
      </c>
      <c r="M61" s="26">
        <v>0</v>
      </c>
      <c r="N61" s="26">
        <v>1</v>
      </c>
      <c r="O61" s="26">
        <v>1</v>
      </c>
      <c r="P61" s="26">
        <v>4</v>
      </c>
      <c r="Q61" s="28">
        <v>82.58</v>
      </c>
      <c r="R61" s="26"/>
      <c r="S61" s="26">
        <v>0</v>
      </c>
      <c r="T61" s="26"/>
      <c r="U61" s="26">
        <v>0</v>
      </c>
      <c r="V61" s="28">
        <f t="shared" si="1"/>
        <v>82.58</v>
      </c>
      <c r="W61" s="29" t="s">
        <v>537</v>
      </c>
      <c r="X61" s="20"/>
    </row>
    <row r="62" spans="1:24" s="18" customFormat="1" ht="22.5" customHeight="1">
      <c r="A62" s="26">
        <v>25</v>
      </c>
      <c r="B62" s="26" t="s">
        <v>251</v>
      </c>
      <c r="C62" s="26" t="s">
        <v>147</v>
      </c>
      <c r="D62" s="26" t="s">
        <v>252</v>
      </c>
      <c r="E62" s="26" t="s">
        <v>253</v>
      </c>
      <c r="F62" s="26" t="s">
        <v>254</v>
      </c>
      <c r="G62" s="26">
        <v>12</v>
      </c>
      <c r="H62" s="26">
        <v>1</v>
      </c>
      <c r="I62" s="26">
        <v>4</v>
      </c>
      <c r="J62" s="26">
        <v>30.2</v>
      </c>
      <c r="K62" s="26">
        <v>42.24</v>
      </c>
      <c r="L62" s="26">
        <v>4</v>
      </c>
      <c r="M62" s="26">
        <v>1</v>
      </c>
      <c r="N62" s="26">
        <v>0</v>
      </c>
      <c r="O62" s="26">
        <v>1</v>
      </c>
      <c r="P62" s="26">
        <v>4</v>
      </c>
      <c r="Q62" s="28">
        <v>80.44</v>
      </c>
      <c r="R62" s="26"/>
      <c r="S62" s="26">
        <v>0</v>
      </c>
      <c r="T62" s="26"/>
      <c r="U62" s="26">
        <v>0</v>
      </c>
      <c r="V62" s="28">
        <f t="shared" si="1"/>
        <v>80.44</v>
      </c>
      <c r="W62" s="29" t="s">
        <v>537</v>
      </c>
      <c r="X62" s="20"/>
    </row>
    <row r="63" spans="1:24" s="18" customFormat="1" ht="22.5" customHeight="1">
      <c r="A63" s="26">
        <v>34</v>
      </c>
      <c r="B63" s="26" t="s">
        <v>277</v>
      </c>
      <c r="C63" s="26" t="s">
        <v>278</v>
      </c>
      <c r="D63" s="26" t="s">
        <v>160</v>
      </c>
      <c r="E63" s="26" t="s">
        <v>279</v>
      </c>
      <c r="F63" s="26" t="s">
        <v>280</v>
      </c>
      <c r="G63" s="26">
        <v>12</v>
      </c>
      <c r="H63" s="26">
        <v>7</v>
      </c>
      <c r="I63" s="26">
        <v>18</v>
      </c>
      <c r="J63" s="26">
        <v>31.66</v>
      </c>
      <c r="K63" s="26">
        <v>40.71</v>
      </c>
      <c r="L63" s="26">
        <v>4</v>
      </c>
      <c r="M63" s="26">
        <v>0</v>
      </c>
      <c r="N63" s="26">
        <v>0</v>
      </c>
      <c r="O63" s="26">
        <v>0</v>
      </c>
      <c r="P63" s="26">
        <v>0</v>
      </c>
      <c r="Q63" s="28">
        <v>76.37</v>
      </c>
      <c r="R63" s="26"/>
      <c r="S63" s="26">
        <v>0</v>
      </c>
      <c r="T63" s="26"/>
      <c r="U63" s="26">
        <v>0</v>
      </c>
      <c r="V63" s="28">
        <f t="shared" si="1"/>
        <v>76.37</v>
      </c>
      <c r="W63" s="29" t="s">
        <v>537</v>
      </c>
      <c r="X63" s="20"/>
    </row>
    <row r="64" spans="1:24" s="18" customFormat="1" ht="22.5" customHeight="1">
      <c r="A64" s="26">
        <v>10</v>
      </c>
      <c r="B64" s="26" t="s">
        <v>197</v>
      </c>
      <c r="C64" s="26" t="s">
        <v>126</v>
      </c>
      <c r="D64" s="26" t="s">
        <v>198</v>
      </c>
      <c r="E64" s="26" t="s">
        <v>199</v>
      </c>
      <c r="F64" s="26" t="s">
        <v>200</v>
      </c>
      <c r="G64" s="26">
        <v>8</v>
      </c>
      <c r="H64" s="26">
        <v>10</v>
      </c>
      <c r="I64" s="26">
        <v>29</v>
      </c>
      <c r="J64" s="26">
        <v>22.29</v>
      </c>
      <c r="K64" s="26">
        <v>30.64</v>
      </c>
      <c r="L64" s="26">
        <v>4</v>
      </c>
      <c r="M64" s="26">
        <v>0</v>
      </c>
      <c r="N64" s="26">
        <v>1</v>
      </c>
      <c r="O64" s="26">
        <v>1</v>
      </c>
      <c r="P64" s="26">
        <v>4</v>
      </c>
      <c r="Q64" s="28">
        <v>60.93</v>
      </c>
      <c r="R64" s="26"/>
      <c r="S64" s="26">
        <v>0</v>
      </c>
      <c r="T64" s="26"/>
      <c r="U64" s="26">
        <v>0</v>
      </c>
      <c r="V64" s="28">
        <f t="shared" si="1"/>
        <v>60.93</v>
      </c>
      <c r="W64" s="29" t="s">
        <v>537</v>
      </c>
      <c r="X64" s="20"/>
    </row>
    <row r="65" spans="1:24" s="18" customFormat="1" ht="22.5" customHeight="1">
      <c r="A65" s="26"/>
      <c r="B65" s="26" t="s">
        <v>334</v>
      </c>
      <c r="C65" s="26" t="s">
        <v>195</v>
      </c>
      <c r="D65" s="26" t="s">
        <v>69</v>
      </c>
      <c r="E65" s="26">
        <v>724644</v>
      </c>
      <c r="F65" s="26" t="s">
        <v>540</v>
      </c>
      <c r="G65" s="26">
        <v>6</v>
      </c>
      <c r="H65" s="26">
        <v>11</v>
      </c>
      <c r="I65" s="26">
        <v>21</v>
      </c>
      <c r="J65" s="26">
        <v>17.5</v>
      </c>
      <c r="K65" s="26">
        <v>20.93</v>
      </c>
      <c r="L65" s="26">
        <v>4</v>
      </c>
      <c r="M65" s="26">
        <v>3</v>
      </c>
      <c r="N65" s="26">
        <v>0</v>
      </c>
      <c r="O65" s="26">
        <v>3</v>
      </c>
      <c r="P65" s="26">
        <v>14</v>
      </c>
      <c r="Q65" s="28">
        <v>56.43</v>
      </c>
      <c r="R65" s="26"/>
      <c r="S65" s="26">
        <v>0</v>
      </c>
      <c r="T65" s="26" t="s">
        <v>529</v>
      </c>
      <c r="U65" s="26">
        <v>4</v>
      </c>
      <c r="V65" s="28">
        <f t="shared" si="1"/>
        <v>60.43</v>
      </c>
      <c r="W65" s="29" t="s">
        <v>537</v>
      </c>
      <c r="X65" s="20"/>
    </row>
    <row r="66" spans="1:24" s="18" customFormat="1" ht="22.5" customHeight="1">
      <c r="A66" s="26">
        <v>42</v>
      </c>
      <c r="B66" s="26" t="s">
        <v>305</v>
      </c>
      <c r="C66" s="26" t="s">
        <v>233</v>
      </c>
      <c r="D66" s="26" t="s">
        <v>78</v>
      </c>
      <c r="E66" s="26" t="s">
        <v>306</v>
      </c>
      <c r="F66" s="26" t="s">
        <v>307</v>
      </c>
      <c r="G66" s="26">
        <v>4</v>
      </c>
      <c r="H66" s="26">
        <v>2</v>
      </c>
      <c r="I66" s="26">
        <v>18</v>
      </c>
      <c r="J66" s="26">
        <v>10.62</v>
      </c>
      <c r="K66" s="26">
        <v>34.32</v>
      </c>
      <c r="L66" s="26">
        <v>4</v>
      </c>
      <c r="M66" s="26">
        <v>2</v>
      </c>
      <c r="N66" s="26">
        <v>0</v>
      </c>
      <c r="O66" s="26">
        <v>2</v>
      </c>
      <c r="P66" s="26">
        <v>8</v>
      </c>
      <c r="Q66" s="28">
        <v>56.94</v>
      </c>
      <c r="R66" s="26"/>
      <c r="S66" s="26">
        <v>0</v>
      </c>
      <c r="T66" s="26"/>
      <c r="U66" s="26">
        <v>0</v>
      </c>
      <c r="V66" s="28">
        <f t="shared" si="1"/>
        <v>56.94</v>
      </c>
      <c r="W66" s="29" t="s">
        <v>537</v>
      </c>
      <c r="X66" s="20"/>
    </row>
    <row r="67" spans="1:24" s="18" customFormat="1" ht="22.5" customHeight="1">
      <c r="A67" s="26">
        <v>52</v>
      </c>
      <c r="B67" s="26" t="s">
        <v>334</v>
      </c>
      <c r="C67" s="26" t="s">
        <v>195</v>
      </c>
      <c r="D67" s="26" t="s">
        <v>69</v>
      </c>
      <c r="E67" s="26">
        <v>724644</v>
      </c>
      <c r="F67" s="26" t="s">
        <v>540</v>
      </c>
      <c r="G67" s="26">
        <v>6</v>
      </c>
      <c r="H67" s="26">
        <v>11</v>
      </c>
      <c r="I67" s="26">
        <v>21</v>
      </c>
      <c r="J67" s="26">
        <v>17.5</v>
      </c>
      <c r="K67" s="26">
        <v>20.93</v>
      </c>
      <c r="L67" s="26">
        <v>4</v>
      </c>
      <c r="M67" s="26">
        <v>3</v>
      </c>
      <c r="N67" s="26">
        <v>0</v>
      </c>
      <c r="O67" s="26">
        <v>3</v>
      </c>
      <c r="P67" s="26">
        <v>14</v>
      </c>
      <c r="Q67" s="28">
        <v>56.43</v>
      </c>
      <c r="R67" s="26"/>
      <c r="S67" s="26">
        <v>0</v>
      </c>
      <c r="T67" s="26"/>
      <c r="U67" s="26">
        <v>0</v>
      </c>
      <c r="V67" s="28">
        <f t="shared" ref="V67:V98" si="2">Q67+S67+U67</f>
        <v>56.43</v>
      </c>
      <c r="W67" s="29" t="s">
        <v>537</v>
      </c>
      <c r="X67" s="20"/>
    </row>
    <row r="68" spans="1:24" s="18" customFormat="1" ht="22.5" customHeight="1">
      <c r="A68" s="26">
        <v>5</v>
      </c>
      <c r="B68" s="26" t="s">
        <v>180</v>
      </c>
      <c r="C68" s="26" t="s">
        <v>65</v>
      </c>
      <c r="D68" s="26" t="s">
        <v>160</v>
      </c>
      <c r="E68" s="26" t="s">
        <v>181</v>
      </c>
      <c r="F68" s="26" t="s">
        <v>225</v>
      </c>
      <c r="G68" s="26">
        <v>5</v>
      </c>
      <c r="H68" s="26">
        <v>4</v>
      </c>
      <c r="I68" s="26">
        <v>0</v>
      </c>
      <c r="J68" s="26">
        <v>13.33</v>
      </c>
      <c r="K68" s="26">
        <v>22.98</v>
      </c>
      <c r="L68" s="26">
        <v>4</v>
      </c>
      <c r="M68" s="26">
        <v>3</v>
      </c>
      <c r="N68" s="26">
        <v>0</v>
      </c>
      <c r="O68" s="26">
        <v>3</v>
      </c>
      <c r="P68" s="26">
        <v>14</v>
      </c>
      <c r="Q68" s="28">
        <v>54.31</v>
      </c>
      <c r="R68" s="26"/>
      <c r="S68" s="26">
        <v>0</v>
      </c>
      <c r="T68" s="26"/>
      <c r="U68" s="26">
        <v>0</v>
      </c>
      <c r="V68" s="28">
        <f t="shared" si="2"/>
        <v>54.31</v>
      </c>
      <c r="W68" s="29" t="s">
        <v>537</v>
      </c>
      <c r="X68" s="20"/>
    </row>
    <row r="69" spans="1:24" s="18" customFormat="1" ht="22.5" customHeight="1">
      <c r="A69" s="26">
        <v>38</v>
      </c>
      <c r="B69" s="26" t="s">
        <v>292</v>
      </c>
      <c r="C69" s="26" t="s">
        <v>293</v>
      </c>
      <c r="D69" s="26" t="s">
        <v>32</v>
      </c>
      <c r="E69" s="26" t="s">
        <v>294</v>
      </c>
      <c r="F69" s="26" t="s">
        <v>295</v>
      </c>
      <c r="G69" s="26">
        <v>6</v>
      </c>
      <c r="H69" s="26">
        <v>7</v>
      </c>
      <c r="I69" s="26">
        <v>21</v>
      </c>
      <c r="J69" s="26">
        <v>16.66</v>
      </c>
      <c r="K69" s="26">
        <v>28.48</v>
      </c>
      <c r="L69" s="26">
        <v>4</v>
      </c>
      <c r="M69" s="26">
        <v>1</v>
      </c>
      <c r="N69" s="26">
        <v>0</v>
      </c>
      <c r="O69" s="26">
        <v>1</v>
      </c>
      <c r="P69" s="26">
        <v>4</v>
      </c>
      <c r="Q69" s="28">
        <v>53.14</v>
      </c>
      <c r="R69" s="26"/>
      <c r="S69" s="26">
        <v>0</v>
      </c>
      <c r="T69" s="26"/>
      <c r="U69" s="26">
        <v>0</v>
      </c>
      <c r="V69" s="28">
        <f t="shared" si="2"/>
        <v>53.14</v>
      </c>
      <c r="W69" s="29" t="s">
        <v>537</v>
      </c>
      <c r="X69" s="24"/>
    </row>
    <row r="70" spans="1:24" s="18" customFormat="1" ht="22.5" customHeight="1">
      <c r="A70" s="26">
        <v>13</v>
      </c>
      <c r="B70" s="26" t="s">
        <v>209</v>
      </c>
      <c r="C70" s="26" t="s">
        <v>210</v>
      </c>
      <c r="D70" s="26" t="s">
        <v>211</v>
      </c>
      <c r="E70" s="26" t="s">
        <v>212</v>
      </c>
      <c r="F70" s="26" t="s">
        <v>213</v>
      </c>
      <c r="G70" s="26">
        <v>7</v>
      </c>
      <c r="H70" s="26">
        <v>5</v>
      </c>
      <c r="I70" s="26">
        <v>4</v>
      </c>
      <c r="J70" s="26">
        <v>18.54</v>
      </c>
      <c r="K70" s="26">
        <v>22.54</v>
      </c>
      <c r="L70" s="26">
        <v>4</v>
      </c>
      <c r="M70" s="26">
        <v>1</v>
      </c>
      <c r="N70" s="26">
        <v>0</v>
      </c>
      <c r="O70" s="26">
        <v>1</v>
      </c>
      <c r="P70" s="26">
        <v>4</v>
      </c>
      <c r="Q70" s="28">
        <v>49.08</v>
      </c>
      <c r="R70" s="26"/>
      <c r="S70" s="26">
        <v>0</v>
      </c>
      <c r="T70" s="26"/>
      <c r="U70" s="26">
        <v>0</v>
      </c>
      <c r="V70" s="28">
        <f t="shared" si="2"/>
        <v>49.08</v>
      </c>
      <c r="W70" s="29" t="s">
        <v>537</v>
      </c>
      <c r="X70" s="20"/>
    </row>
    <row r="71" spans="1:24" s="18" customFormat="1" ht="22.5" customHeight="1">
      <c r="A71" s="26">
        <v>39</v>
      </c>
      <c r="B71" s="26" t="s">
        <v>296</v>
      </c>
      <c r="C71" s="26" t="s">
        <v>107</v>
      </c>
      <c r="D71" s="26" t="s">
        <v>90</v>
      </c>
      <c r="E71" s="26" t="s">
        <v>297</v>
      </c>
      <c r="F71" s="26" t="s">
        <v>298</v>
      </c>
      <c r="G71" s="26">
        <v>7</v>
      </c>
      <c r="H71" s="26">
        <v>0</v>
      </c>
      <c r="I71" s="26">
        <v>17</v>
      </c>
      <c r="J71" s="26">
        <v>17.7</v>
      </c>
      <c r="K71" s="26">
        <v>23.13</v>
      </c>
      <c r="L71" s="26">
        <v>4</v>
      </c>
      <c r="M71" s="26">
        <v>1</v>
      </c>
      <c r="N71" s="26">
        <v>0</v>
      </c>
      <c r="O71" s="26">
        <v>1</v>
      </c>
      <c r="P71" s="26">
        <v>4</v>
      </c>
      <c r="Q71" s="28">
        <v>48.83</v>
      </c>
      <c r="R71" s="26"/>
      <c r="S71" s="26">
        <v>0</v>
      </c>
      <c r="T71" s="26"/>
      <c r="U71" s="26">
        <v>0</v>
      </c>
      <c r="V71" s="28">
        <f t="shared" si="2"/>
        <v>48.83</v>
      </c>
      <c r="W71" s="29" t="s">
        <v>537</v>
      </c>
      <c r="X71" s="20"/>
    </row>
    <row r="72" spans="1:24" s="18" customFormat="1" ht="22.5" customHeight="1">
      <c r="A72" s="26">
        <v>16</v>
      </c>
      <c r="B72" s="26" t="s">
        <v>222</v>
      </c>
      <c r="C72" s="26" t="s">
        <v>223</v>
      </c>
      <c r="D72" s="26" t="s">
        <v>32</v>
      </c>
      <c r="E72" s="26" t="s">
        <v>224</v>
      </c>
      <c r="F72" s="26" t="s">
        <v>225</v>
      </c>
      <c r="G72" s="26">
        <v>8</v>
      </c>
      <c r="H72" s="26">
        <v>7</v>
      </c>
      <c r="I72" s="26">
        <v>1</v>
      </c>
      <c r="J72" s="26">
        <v>21.45</v>
      </c>
      <c r="K72" s="26">
        <v>22.21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8">
        <v>43.66</v>
      </c>
      <c r="R72" s="26"/>
      <c r="S72" s="26">
        <v>0</v>
      </c>
      <c r="T72" s="26"/>
      <c r="U72" s="26">
        <v>0</v>
      </c>
      <c r="V72" s="28">
        <f t="shared" si="2"/>
        <v>43.66</v>
      </c>
      <c r="W72" s="29" t="s">
        <v>537</v>
      </c>
      <c r="X72" s="20"/>
    </row>
    <row r="73" spans="1:24" s="18" customFormat="1" ht="22.5" customHeight="1">
      <c r="A73" s="26">
        <v>22</v>
      </c>
      <c r="B73" s="26" t="s">
        <v>244</v>
      </c>
      <c r="C73" s="26" t="s">
        <v>233</v>
      </c>
      <c r="D73" s="26" t="s">
        <v>245</v>
      </c>
      <c r="E73" s="26" t="s">
        <v>246</v>
      </c>
      <c r="F73" s="26" t="s">
        <v>200</v>
      </c>
      <c r="G73" s="26">
        <v>6</v>
      </c>
      <c r="H73" s="26">
        <v>1</v>
      </c>
      <c r="I73" s="26">
        <v>19</v>
      </c>
      <c r="J73" s="26">
        <v>15.41</v>
      </c>
      <c r="K73" s="26">
        <v>17.8</v>
      </c>
      <c r="L73" s="26">
        <v>4</v>
      </c>
      <c r="M73" s="26">
        <v>1</v>
      </c>
      <c r="N73" s="26">
        <v>0</v>
      </c>
      <c r="O73" s="26">
        <v>1</v>
      </c>
      <c r="P73" s="26">
        <v>4</v>
      </c>
      <c r="Q73" s="28">
        <v>41.21</v>
      </c>
      <c r="R73" s="26"/>
      <c r="S73" s="26">
        <v>0</v>
      </c>
      <c r="T73" s="26"/>
      <c r="U73" s="26">
        <v>0</v>
      </c>
      <c r="V73" s="28">
        <f t="shared" si="2"/>
        <v>41.21</v>
      </c>
      <c r="W73" s="29" t="s">
        <v>537</v>
      </c>
      <c r="X73" s="20"/>
    </row>
    <row r="74" spans="1:24" s="18" customFormat="1" ht="22.5" customHeight="1">
      <c r="A74" s="26">
        <v>50</v>
      </c>
      <c r="B74" s="26" t="s">
        <v>328</v>
      </c>
      <c r="C74" s="26" t="s">
        <v>256</v>
      </c>
      <c r="D74" s="26" t="s">
        <v>329</v>
      </c>
      <c r="E74" s="26" t="s">
        <v>330</v>
      </c>
      <c r="F74" s="26" t="s">
        <v>235</v>
      </c>
      <c r="G74" s="26">
        <v>4</v>
      </c>
      <c r="H74" s="26">
        <v>10</v>
      </c>
      <c r="I74" s="26">
        <v>14</v>
      </c>
      <c r="J74" s="26">
        <v>12.08</v>
      </c>
      <c r="K74" s="26">
        <v>16.829999999999998</v>
      </c>
      <c r="L74" s="26">
        <v>4</v>
      </c>
      <c r="M74" s="26">
        <v>2</v>
      </c>
      <c r="N74" s="26">
        <v>0</v>
      </c>
      <c r="O74" s="26">
        <v>2</v>
      </c>
      <c r="P74" s="26">
        <v>8</v>
      </c>
      <c r="Q74" s="28">
        <v>40.909999999999997</v>
      </c>
      <c r="R74" s="26"/>
      <c r="S74" s="26">
        <v>0</v>
      </c>
      <c r="T74" s="26"/>
      <c r="U74" s="26">
        <v>0</v>
      </c>
      <c r="V74" s="28">
        <f t="shared" si="2"/>
        <v>40.909999999999997</v>
      </c>
      <c r="W74" s="29" t="s">
        <v>537</v>
      </c>
      <c r="X74" s="20"/>
    </row>
  </sheetData>
  <autoFilter ref="A2:W74">
    <sortState ref="A3:W74">
      <sortCondition descending="1" ref="V2:V74"/>
    </sortState>
  </autoFilter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5"/>
  <sheetViews>
    <sheetView tabSelected="1" workbookViewId="0">
      <pane ySplit="2" topLeftCell="A198" activePane="bottomLeft" state="frozen"/>
      <selection pane="bottomLeft" activeCell="AA210" sqref="AA210"/>
    </sheetView>
  </sheetViews>
  <sheetFormatPr defaultRowHeight="15"/>
  <cols>
    <col min="1" max="1" width="3.7109375" bestFit="1" customWidth="1"/>
    <col min="2" max="2" width="16.42578125" customWidth="1"/>
    <col min="3" max="3" width="12.7109375" customWidth="1"/>
    <col min="4" max="4" width="12.140625" customWidth="1"/>
    <col min="5" max="5" width="8.28515625" style="10" bestFit="1" customWidth="1"/>
    <col min="6" max="6" width="17.28515625" customWidth="1"/>
    <col min="7" max="9" width="5.85546875" bestFit="1" customWidth="1"/>
    <col min="10" max="10" width="5.85546875" style="8" bestFit="1" customWidth="1"/>
    <col min="11" max="11" width="5.7109375" style="8" bestFit="1" customWidth="1"/>
    <col min="12" max="12" width="6.140625" bestFit="1" customWidth="1"/>
    <col min="13" max="13" width="5.140625" bestFit="1" customWidth="1"/>
    <col min="14" max="14" width="5.85546875" bestFit="1" customWidth="1"/>
    <col min="15" max="15" width="6.42578125" bestFit="1" customWidth="1"/>
    <col min="16" max="16" width="6" bestFit="1" customWidth="1"/>
    <col min="17" max="17" width="6.28515625" bestFit="1" customWidth="1"/>
    <col min="18" max="18" width="13.42578125" customWidth="1"/>
    <col min="19" max="19" width="5.7109375" bestFit="1" customWidth="1"/>
    <col min="20" max="20" width="11.28515625" customWidth="1"/>
    <col min="21" max="22" width="6.28515625" bestFit="1" customWidth="1"/>
    <col min="23" max="23" width="5.85546875" style="17" bestFit="1" customWidth="1"/>
    <col min="24" max="24" width="5.7109375" bestFit="1" customWidth="1"/>
  </cols>
  <sheetData>
    <row r="1" spans="1:24">
      <c r="A1" s="59" t="s">
        <v>2</v>
      </c>
      <c r="B1" s="60"/>
      <c r="C1" s="2" t="s">
        <v>349</v>
      </c>
      <c r="D1" s="59" t="s">
        <v>350</v>
      </c>
      <c r="E1" s="60"/>
      <c r="F1" s="31" t="s">
        <v>780</v>
      </c>
      <c r="G1" s="2" t="s">
        <v>1</v>
      </c>
      <c r="H1" s="2" t="s">
        <v>1</v>
      </c>
      <c r="I1" s="2" t="s">
        <v>1</v>
      </c>
      <c r="J1" s="11" t="s">
        <v>1</v>
      </c>
      <c r="K1" s="11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4" t="s">
        <v>1</v>
      </c>
    </row>
    <row r="2" spans="1:24" ht="45">
      <c r="A2" s="3" t="s">
        <v>6</v>
      </c>
      <c r="B2" s="3" t="s">
        <v>7</v>
      </c>
      <c r="C2" s="3" t="s">
        <v>8</v>
      </c>
      <c r="D2" s="3" t="s">
        <v>9</v>
      </c>
      <c r="E2" s="9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12" t="s">
        <v>15</v>
      </c>
      <c r="K2" s="12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22</v>
      </c>
      <c r="W2" s="5" t="s">
        <v>536</v>
      </c>
    </row>
    <row r="3" spans="1:24" s="50" customFormat="1" ht="22.5" customHeight="1">
      <c r="A3" s="46">
        <v>1</v>
      </c>
      <c r="B3" s="46" t="s">
        <v>351</v>
      </c>
      <c r="C3" s="46" t="s">
        <v>352</v>
      </c>
      <c r="D3" s="46" t="s">
        <v>332</v>
      </c>
      <c r="E3" s="47">
        <v>725603</v>
      </c>
      <c r="F3" s="46" t="s">
        <v>33</v>
      </c>
      <c r="G3" s="46">
        <v>9</v>
      </c>
      <c r="H3" s="46">
        <v>8</v>
      </c>
      <c r="I3" s="46">
        <v>2</v>
      </c>
      <c r="J3" s="48">
        <v>24.16</v>
      </c>
      <c r="K3" s="48">
        <v>33.049999999999997</v>
      </c>
      <c r="L3" s="46">
        <v>4</v>
      </c>
      <c r="M3" s="46">
        <v>2</v>
      </c>
      <c r="N3" s="46">
        <v>0</v>
      </c>
      <c r="O3" s="46">
        <v>2</v>
      </c>
      <c r="P3" s="46">
        <v>8</v>
      </c>
      <c r="Q3" s="46">
        <v>69.209999999999994</v>
      </c>
      <c r="R3" s="46"/>
      <c r="S3" s="46">
        <v>0</v>
      </c>
      <c r="T3" s="46"/>
      <c r="U3" s="46">
        <v>0</v>
      </c>
      <c r="V3" s="46">
        <f>Q3+S3+U3</f>
        <v>69.209999999999994</v>
      </c>
      <c r="W3" s="49" t="s">
        <v>537</v>
      </c>
    </row>
    <row r="4" spans="1:24" s="50" customFormat="1" ht="22.5" customHeight="1">
      <c r="A4" s="46">
        <v>2</v>
      </c>
      <c r="B4" s="46" t="s">
        <v>568</v>
      </c>
      <c r="C4" s="46" t="s">
        <v>65</v>
      </c>
      <c r="D4" s="46" t="s">
        <v>245</v>
      </c>
      <c r="E4" s="47">
        <v>726815</v>
      </c>
      <c r="F4" s="46" t="s">
        <v>783</v>
      </c>
      <c r="G4" s="46">
        <v>5</v>
      </c>
      <c r="H4" s="46">
        <v>0</v>
      </c>
      <c r="I4" s="46">
        <v>21</v>
      </c>
      <c r="J4" s="48">
        <v>12.7</v>
      </c>
      <c r="K4" s="48">
        <v>10.24</v>
      </c>
      <c r="L4" s="46">
        <v>4</v>
      </c>
      <c r="M4" s="46">
        <v>0</v>
      </c>
      <c r="N4" s="46">
        <v>0</v>
      </c>
      <c r="O4" s="46">
        <v>0</v>
      </c>
      <c r="P4" s="46">
        <v>0</v>
      </c>
      <c r="Q4" s="48">
        <f>J4+K4+L4++P4</f>
        <v>26.939999999999998</v>
      </c>
      <c r="R4" s="46"/>
      <c r="S4" s="46"/>
      <c r="T4" s="46"/>
      <c r="U4" s="46"/>
      <c r="V4" s="48">
        <f>Q4+S4+U4</f>
        <v>26.939999999999998</v>
      </c>
      <c r="W4" s="53" t="s">
        <v>542</v>
      </c>
      <c r="X4" s="51"/>
    </row>
    <row r="5" spans="1:24" s="50" customFormat="1" ht="22.5" customHeight="1">
      <c r="A5" s="46">
        <v>3</v>
      </c>
      <c r="B5" s="46" t="s">
        <v>569</v>
      </c>
      <c r="C5" s="46" t="s">
        <v>233</v>
      </c>
      <c r="D5" s="46" t="s">
        <v>365</v>
      </c>
      <c r="E5" s="47">
        <v>718031</v>
      </c>
      <c r="F5" s="46" t="s">
        <v>783</v>
      </c>
      <c r="G5" s="46">
        <v>8</v>
      </c>
      <c r="H5" s="46">
        <v>4</v>
      </c>
      <c r="I5" s="46">
        <v>16</v>
      </c>
      <c r="J5" s="48">
        <v>21.04</v>
      </c>
      <c r="K5" s="48">
        <v>12.89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8">
        <f>J5+K5+L5++P5</f>
        <v>33.93</v>
      </c>
      <c r="R5" s="46"/>
      <c r="S5" s="46"/>
      <c r="T5" s="46"/>
      <c r="U5" s="46"/>
      <c r="V5" s="48">
        <f>Q5+S5+U5</f>
        <v>33.93</v>
      </c>
      <c r="W5" s="53" t="s">
        <v>542</v>
      </c>
      <c r="X5" s="51"/>
    </row>
    <row r="6" spans="1:24" s="50" customFormat="1" ht="22.5" customHeight="1">
      <c r="A6" s="46">
        <v>4</v>
      </c>
      <c r="B6" s="46" t="s">
        <v>353</v>
      </c>
      <c r="C6" s="46" t="s">
        <v>160</v>
      </c>
      <c r="D6" s="46" t="s">
        <v>92</v>
      </c>
      <c r="E6" s="47" t="s">
        <v>354</v>
      </c>
      <c r="F6" s="46" t="s">
        <v>53</v>
      </c>
      <c r="G6" s="46">
        <v>11</v>
      </c>
      <c r="H6" s="46">
        <v>11</v>
      </c>
      <c r="I6" s="46">
        <v>17</v>
      </c>
      <c r="J6" s="48">
        <v>30</v>
      </c>
      <c r="K6" s="48">
        <v>40.39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70.39</v>
      </c>
      <c r="R6" s="46"/>
      <c r="S6" s="46">
        <v>0</v>
      </c>
      <c r="T6" s="46"/>
      <c r="U6" s="46">
        <v>0</v>
      </c>
      <c r="V6" s="46">
        <f>Q6+S6+U6</f>
        <v>70.39</v>
      </c>
      <c r="W6" s="49" t="s">
        <v>537</v>
      </c>
    </row>
    <row r="7" spans="1:24" s="52" customFormat="1" ht="22.5" customHeight="1">
      <c r="A7" s="46"/>
      <c r="B7" s="46" t="s">
        <v>570</v>
      </c>
      <c r="C7" s="46" t="s">
        <v>447</v>
      </c>
      <c r="D7" s="46" t="s">
        <v>332</v>
      </c>
      <c r="E7" s="47">
        <v>728802</v>
      </c>
      <c r="F7" s="46" t="s">
        <v>783</v>
      </c>
      <c r="G7" s="46">
        <v>4</v>
      </c>
      <c r="H7" s="46">
        <v>3</v>
      </c>
      <c r="I7" s="46">
        <v>25</v>
      </c>
      <c r="J7" s="48">
        <v>10.83</v>
      </c>
      <c r="K7" s="48">
        <v>19.899999999999999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8">
        <f>J7+K7+L7++P7</f>
        <v>30.729999999999997</v>
      </c>
      <c r="R7" s="46" t="s">
        <v>529</v>
      </c>
      <c r="S7" s="46">
        <v>4</v>
      </c>
      <c r="T7" s="46"/>
      <c r="U7" s="46"/>
      <c r="V7" s="48">
        <f>Q7+S7+U7</f>
        <v>34.729999999999997</v>
      </c>
      <c r="W7" s="53" t="s">
        <v>542</v>
      </c>
      <c r="X7" s="51"/>
    </row>
    <row r="8" spans="1:24" s="52" customFormat="1" ht="22.5" customHeight="1">
      <c r="A8" s="46">
        <v>5</v>
      </c>
      <c r="B8" s="46" t="s">
        <v>570</v>
      </c>
      <c r="C8" s="46" t="s">
        <v>571</v>
      </c>
      <c r="D8" s="46" t="s">
        <v>332</v>
      </c>
      <c r="E8" s="47">
        <v>728642</v>
      </c>
      <c r="F8" s="46" t="s">
        <v>783</v>
      </c>
      <c r="G8" s="46">
        <v>4</v>
      </c>
      <c r="H8" s="46">
        <v>5</v>
      </c>
      <c r="I8" s="46">
        <v>0</v>
      </c>
      <c r="J8" s="48">
        <v>11.04</v>
      </c>
      <c r="K8" s="48">
        <v>11.99</v>
      </c>
      <c r="L8" s="46">
        <v>4</v>
      </c>
      <c r="M8" s="46">
        <v>1</v>
      </c>
      <c r="N8" s="46">
        <v>0</v>
      </c>
      <c r="O8" s="46">
        <v>1</v>
      </c>
      <c r="P8" s="46">
        <v>4</v>
      </c>
      <c r="Q8" s="48">
        <f>J8+K8+L8++P8</f>
        <v>31.03</v>
      </c>
      <c r="R8" s="46"/>
      <c r="S8" s="46"/>
      <c r="T8" s="46"/>
      <c r="U8" s="46"/>
      <c r="V8" s="48">
        <f>Q8+S8+U8</f>
        <v>31.03</v>
      </c>
      <c r="W8" s="53" t="s">
        <v>542</v>
      </c>
      <c r="X8" s="51"/>
    </row>
    <row r="9" spans="1:24" s="52" customFormat="1" ht="22.5" customHeight="1">
      <c r="A9" s="46">
        <v>6</v>
      </c>
      <c r="B9" s="46" t="s">
        <v>570</v>
      </c>
      <c r="C9" s="46" t="s">
        <v>447</v>
      </c>
      <c r="D9" s="46" t="s">
        <v>332</v>
      </c>
      <c r="E9" s="47">
        <v>728802</v>
      </c>
      <c r="F9" s="46" t="s">
        <v>783</v>
      </c>
      <c r="G9" s="46">
        <v>4</v>
      </c>
      <c r="H9" s="46">
        <v>3</v>
      </c>
      <c r="I9" s="46">
        <v>25</v>
      </c>
      <c r="J9" s="48">
        <v>10.83</v>
      </c>
      <c r="K9" s="48">
        <v>19.899999999999999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8">
        <f>J9+K9+L9++P9</f>
        <v>30.729999999999997</v>
      </c>
      <c r="R9" s="46"/>
      <c r="S9" s="46"/>
      <c r="T9" s="46"/>
      <c r="U9" s="46"/>
      <c r="V9" s="48">
        <f>Q9+S9+U9</f>
        <v>30.729999999999997</v>
      </c>
      <c r="W9" s="53" t="s">
        <v>542</v>
      </c>
      <c r="X9" s="51"/>
    </row>
    <row r="10" spans="1:24" s="52" customFormat="1" ht="22.5" customHeight="1">
      <c r="A10" s="46">
        <v>8</v>
      </c>
      <c r="B10" s="46" t="s">
        <v>572</v>
      </c>
      <c r="C10" s="46" t="s">
        <v>107</v>
      </c>
      <c r="D10" s="46" t="s">
        <v>90</v>
      </c>
      <c r="E10" s="47" t="s">
        <v>574</v>
      </c>
      <c r="F10" s="46" t="s">
        <v>783</v>
      </c>
      <c r="G10" s="46">
        <v>5</v>
      </c>
      <c r="H10" s="46">
        <v>10</v>
      </c>
      <c r="I10" s="46">
        <v>9</v>
      </c>
      <c r="J10" s="48">
        <v>14.58</v>
      </c>
      <c r="K10" s="48">
        <v>27.14</v>
      </c>
      <c r="L10" s="46">
        <v>4</v>
      </c>
      <c r="M10" s="46">
        <v>1</v>
      </c>
      <c r="N10" s="46">
        <v>0</v>
      </c>
      <c r="O10" s="46">
        <v>1</v>
      </c>
      <c r="P10" s="46">
        <v>4</v>
      </c>
      <c r="Q10" s="48">
        <f>J10+K10+L10++P10</f>
        <v>49.72</v>
      </c>
      <c r="R10" s="46"/>
      <c r="S10" s="46"/>
      <c r="T10" s="46"/>
      <c r="U10" s="46"/>
      <c r="V10" s="48">
        <f>Q10+S10+U10</f>
        <v>49.72</v>
      </c>
      <c r="W10" s="53" t="s">
        <v>542</v>
      </c>
      <c r="X10" s="51"/>
    </row>
    <row r="11" spans="1:24" s="52" customFormat="1" ht="22.5" customHeight="1">
      <c r="A11" s="46">
        <v>7</v>
      </c>
      <c r="B11" s="46" t="s">
        <v>572</v>
      </c>
      <c r="C11" s="46" t="s">
        <v>107</v>
      </c>
      <c r="D11" s="46" t="s">
        <v>130</v>
      </c>
      <c r="E11" s="47" t="s">
        <v>573</v>
      </c>
      <c r="F11" s="46" t="s">
        <v>783</v>
      </c>
      <c r="G11" s="46">
        <v>4</v>
      </c>
      <c r="H11" s="46">
        <v>5</v>
      </c>
      <c r="I11" s="46">
        <v>9</v>
      </c>
      <c r="J11" s="48">
        <v>11.04</v>
      </c>
      <c r="K11" s="48">
        <v>23.62</v>
      </c>
      <c r="L11" s="46">
        <v>4</v>
      </c>
      <c r="M11" s="46">
        <v>0</v>
      </c>
      <c r="N11" s="46">
        <v>0</v>
      </c>
      <c r="O11" s="46">
        <v>0</v>
      </c>
      <c r="P11" s="46">
        <v>0</v>
      </c>
      <c r="Q11" s="48">
        <f>J11+K11+L11++P11</f>
        <v>38.659999999999997</v>
      </c>
      <c r="R11" s="46"/>
      <c r="S11" s="46"/>
      <c r="T11" s="46"/>
      <c r="U11" s="46"/>
      <c r="V11" s="48">
        <f>Q11+S11+U11</f>
        <v>38.659999999999997</v>
      </c>
      <c r="W11" s="53" t="s">
        <v>542</v>
      </c>
      <c r="X11" s="51"/>
    </row>
    <row r="12" spans="1:24" s="52" customFormat="1" ht="22.5" customHeight="1">
      <c r="A12" s="46">
        <v>9</v>
      </c>
      <c r="B12" s="46" t="s">
        <v>575</v>
      </c>
      <c r="C12" s="46" t="s">
        <v>168</v>
      </c>
      <c r="D12" s="46" t="s">
        <v>576</v>
      </c>
      <c r="E12" s="47">
        <v>728020</v>
      </c>
      <c r="F12" s="46" t="s">
        <v>783</v>
      </c>
      <c r="G12" s="46">
        <v>5</v>
      </c>
      <c r="H12" s="46">
        <v>1</v>
      </c>
      <c r="I12" s="46">
        <v>12</v>
      </c>
      <c r="J12" s="48">
        <v>12.7</v>
      </c>
      <c r="K12" s="48">
        <v>12.72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8">
        <f>J12+K12+L12++P12</f>
        <v>25.42</v>
      </c>
      <c r="R12" s="46"/>
      <c r="S12" s="46"/>
      <c r="T12" s="46"/>
      <c r="U12" s="46"/>
      <c r="V12" s="48">
        <f>Q12+S12+U12</f>
        <v>25.42</v>
      </c>
      <c r="W12" s="53" t="s">
        <v>542</v>
      </c>
      <c r="X12" s="51"/>
    </row>
    <row r="13" spans="1:24" s="52" customFormat="1" ht="22.5" customHeight="1">
      <c r="A13" s="46">
        <v>10</v>
      </c>
      <c r="B13" s="46" t="s">
        <v>577</v>
      </c>
      <c r="C13" s="46" t="s">
        <v>31</v>
      </c>
      <c r="D13" s="46" t="s">
        <v>90</v>
      </c>
      <c r="E13" s="47" t="s">
        <v>578</v>
      </c>
      <c r="F13" s="46" t="s">
        <v>783</v>
      </c>
      <c r="G13" s="46">
        <v>4</v>
      </c>
      <c r="H13" s="46">
        <v>10</v>
      </c>
      <c r="I13" s="46">
        <v>11</v>
      </c>
      <c r="J13" s="48">
        <v>12.08</v>
      </c>
      <c r="K13" s="48">
        <v>14.81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8">
        <f>J13+K13+L13++P13</f>
        <v>26.89</v>
      </c>
      <c r="R13" s="46"/>
      <c r="S13" s="46"/>
      <c r="T13" s="46"/>
      <c r="U13" s="46"/>
      <c r="V13" s="48">
        <f>Q13+S13+U13</f>
        <v>26.89</v>
      </c>
      <c r="W13" s="53" t="s">
        <v>542</v>
      </c>
      <c r="X13" s="51"/>
    </row>
    <row r="14" spans="1:24" s="50" customFormat="1" ht="22.5" customHeight="1">
      <c r="A14" s="46"/>
      <c r="B14" s="46" t="s">
        <v>355</v>
      </c>
      <c r="C14" s="46" t="s">
        <v>31</v>
      </c>
      <c r="D14" s="46" t="s">
        <v>169</v>
      </c>
      <c r="E14" s="47">
        <v>718338</v>
      </c>
      <c r="F14" s="46" t="s">
        <v>89</v>
      </c>
      <c r="G14" s="46">
        <v>7</v>
      </c>
      <c r="H14" s="46">
        <v>8</v>
      </c>
      <c r="I14" s="46">
        <v>23</v>
      </c>
      <c r="J14" s="48">
        <v>19.37</v>
      </c>
      <c r="K14" s="48">
        <v>22.97</v>
      </c>
      <c r="L14" s="46">
        <v>4</v>
      </c>
      <c r="M14" s="46">
        <v>1</v>
      </c>
      <c r="N14" s="46">
        <v>0</v>
      </c>
      <c r="O14" s="46">
        <v>1</v>
      </c>
      <c r="P14" s="46">
        <v>4</v>
      </c>
      <c r="Q14" s="46">
        <v>50.34</v>
      </c>
      <c r="R14" s="46"/>
      <c r="S14" s="46">
        <v>0</v>
      </c>
      <c r="T14" s="46" t="s">
        <v>532</v>
      </c>
      <c r="U14" s="46">
        <v>4</v>
      </c>
      <c r="V14" s="46">
        <f>Q14+S14+U14</f>
        <v>54.34</v>
      </c>
      <c r="W14" s="49" t="s">
        <v>537</v>
      </c>
    </row>
    <row r="15" spans="1:24" s="50" customFormat="1" ht="22.5" customHeight="1">
      <c r="A15" s="46">
        <v>11</v>
      </c>
      <c r="B15" s="46" t="s">
        <v>355</v>
      </c>
      <c r="C15" s="46" t="s">
        <v>31</v>
      </c>
      <c r="D15" s="46" t="s">
        <v>169</v>
      </c>
      <c r="E15" s="47">
        <v>718338</v>
      </c>
      <c r="F15" s="46" t="s">
        <v>89</v>
      </c>
      <c r="G15" s="46">
        <v>7</v>
      </c>
      <c r="H15" s="46">
        <v>8</v>
      </c>
      <c r="I15" s="46">
        <v>23</v>
      </c>
      <c r="J15" s="48">
        <v>19.37</v>
      </c>
      <c r="K15" s="48">
        <v>22.97</v>
      </c>
      <c r="L15" s="46">
        <v>4</v>
      </c>
      <c r="M15" s="46">
        <v>1</v>
      </c>
      <c r="N15" s="46">
        <v>0</v>
      </c>
      <c r="O15" s="46">
        <v>1</v>
      </c>
      <c r="P15" s="46">
        <v>4</v>
      </c>
      <c r="Q15" s="46">
        <v>50.34</v>
      </c>
      <c r="R15" s="46"/>
      <c r="S15" s="46">
        <v>0</v>
      </c>
      <c r="T15" s="46"/>
      <c r="U15" s="46">
        <v>0</v>
      </c>
      <c r="V15" s="46">
        <f>Q15+S15+U15</f>
        <v>50.34</v>
      </c>
      <c r="W15" s="49" t="s">
        <v>537</v>
      </c>
    </row>
    <row r="16" spans="1:24" s="50" customFormat="1" ht="22.5" customHeight="1">
      <c r="A16" s="46">
        <v>12</v>
      </c>
      <c r="B16" s="46" t="s">
        <v>356</v>
      </c>
      <c r="C16" s="46" t="s">
        <v>223</v>
      </c>
      <c r="D16" s="46" t="s">
        <v>123</v>
      </c>
      <c r="E16" s="47" t="s">
        <v>357</v>
      </c>
      <c r="F16" s="46" t="s">
        <v>99</v>
      </c>
      <c r="G16" s="46">
        <v>12</v>
      </c>
      <c r="H16" s="46">
        <v>2</v>
      </c>
      <c r="I16" s="46">
        <v>16</v>
      </c>
      <c r="J16" s="48">
        <v>30.62</v>
      </c>
      <c r="K16" s="48">
        <v>61.22</v>
      </c>
      <c r="L16" s="46">
        <v>4</v>
      </c>
      <c r="M16" s="46">
        <v>1</v>
      </c>
      <c r="N16" s="46">
        <v>0</v>
      </c>
      <c r="O16" s="46">
        <v>1</v>
      </c>
      <c r="P16" s="46">
        <v>4</v>
      </c>
      <c r="Q16" s="46">
        <v>99.84</v>
      </c>
      <c r="R16" s="46"/>
      <c r="S16" s="46">
        <v>0</v>
      </c>
      <c r="T16" s="46"/>
      <c r="U16" s="46">
        <v>0</v>
      </c>
      <c r="V16" s="46">
        <f>Q16+S16+U16</f>
        <v>99.84</v>
      </c>
      <c r="W16" s="49" t="s">
        <v>537</v>
      </c>
    </row>
    <row r="17" spans="1:24" s="52" customFormat="1" ht="22.5" customHeight="1">
      <c r="A17" s="46">
        <v>13</v>
      </c>
      <c r="B17" s="46" t="s">
        <v>579</v>
      </c>
      <c r="C17" s="46" t="s">
        <v>388</v>
      </c>
      <c r="D17" s="46" t="s">
        <v>39</v>
      </c>
      <c r="E17" s="47" t="s">
        <v>580</v>
      </c>
      <c r="F17" s="46" t="s">
        <v>783</v>
      </c>
      <c r="G17" s="46">
        <v>4</v>
      </c>
      <c r="H17" s="46">
        <v>8</v>
      </c>
      <c r="I17" s="46">
        <v>17</v>
      </c>
      <c r="J17" s="48">
        <v>11.87</v>
      </c>
      <c r="K17" s="48">
        <v>22.06</v>
      </c>
      <c r="L17" s="46">
        <v>4</v>
      </c>
      <c r="M17" s="46">
        <v>2</v>
      </c>
      <c r="N17" s="46">
        <v>0</v>
      </c>
      <c r="O17" s="46">
        <v>2</v>
      </c>
      <c r="P17" s="46">
        <v>8</v>
      </c>
      <c r="Q17" s="48">
        <f>J17+K17+L17++P17</f>
        <v>45.93</v>
      </c>
      <c r="R17" s="46"/>
      <c r="S17" s="46"/>
      <c r="T17" s="46"/>
      <c r="U17" s="46"/>
      <c r="V17" s="48">
        <f>Q17+S17+U17</f>
        <v>45.93</v>
      </c>
      <c r="W17" s="53" t="s">
        <v>542</v>
      </c>
      <c r="X17" s="51"/>
    </row>
    <row r="18" spans="1:24" s="50" customFormat="1" ht="22.5" customHeight="1">
      <c r="A18" s="46">
        <v>14</v>
      </c>
      <c r="B18" s="46" t="s">
        <v>358</v>
      </c>
      <c r="C18" s="46" t="s">
        <v>31</v>
      </c>
      <c r="D18" s="46" t="s">
        <v>359</v>
      </c>
      <c r="E18" s="47">
        <v>731691</v>
      </c>
      <c r="F18" s="46" t="s">
        <v>0</v>
      </c>
      <c r="G18" s="46">
        <v>11</v>
      </c>
      <c r="H18" s="46">
        <v>5</v>
      </c>
      <c r="I18" s="46">
        <v>13</v>
      </c>
      <c r="J18" s="48">
        <v>28.54</v>
      </c>
      <c r="K18" s="48">
        <v>19.12</v>
      </c>
      <c r="L18" s="46">
        <v>4</v>
      </c>
      <c r="M18" s="46">
        <v>2</v>
      </c>
      <c r="N18" s="46">
        <v>0</v>
      </c>
      <c r="O18" s="46">
        <v>2</v>
      </c>
      <c r="P18" s="46">
        <v>8</v>
      </c>
      <c r="Q18" s="46">
        <v>59.66</v>
      </c>
      <c r="R18" s="46"/>
      <c r="S18" s="46">
        <v>0</v>
      </c>
      <c r="T18" s="46"/>
      <c r="U18" s="46">
        <v>0</v>
      </c>
      <c r="V18" s="46">
        <f>Q18+S18+U18</f>
        <v>59.66</v>
      </c>
      <c r="W18" s="49" t="s">
        <v>537</v>
      </c>
    </row>
    <row r="19" spans="1:24" s="52" customFormat="1" ht="22.5" customHeight="1">
      <c r="A19" s="46">
        <v>15</v>
      </c>
      <c r="B19" s="46" t="s">
        <v>581</v>
      </c>
      <c r="C19" s="46" t="s">
        <v>126</v>
      </c>
      <c r="D19" s="46" t="s">
        <v>112</v>
      </c>
      <c r="E19" s="47" t="s">
        <v>582</v>
      </c>
      <c r="F19" s="46" t="s">
        <v>783</v>
      </c>
      <c r="G19" s="46">
        <v>3</v>
      </c>
      <c r="H19" s="46">
        <v>8</v>
      </c>
      <c r="I19" s="46">
        <v>6</v>
      </c>
      <c r="J19" s="48">
        <v>9.16</v>
      </c>
      <c r="K19" s="48">
        <v>16.739999999999998</v>
      </c>
      <c r="L19" s="46">
        <v>4</v>
      </c>
      <c r="M19" s="46">
        <v>0</v>
      </c>
      <c r="N19" s="46">
        <v>0</v>
      </c>
      <c r="O19" s="46">
        <v>0</v>
      </c>
      <c r="P19" s="46">
        <v>0</v>
      </c>
      <c r="Q19" s="48">
        <f>J19+K19+L19++P19</f>
        <v>29.9</v>
      </c>
      <c r="R19" s="46"/>
      <c r="S19" s="46"/>
      <c r="T19" s="46"/>
      <c r="U19" s="46"/>
      <c r="V19" s="48">
        <f>Q19+S19+U19</f>
        <v>29.9</v>
      </c>
      <c r="W19" s="53" t="s">
        <v>542</v>
      </c>
      <c r="X19" s="51"/>
    </row>
    <row r="20" spans="1:24" s="52" customFormat="1" ht="22.5" customHeight="1">
      <c r="A20" s="46"/>
      <c r="B20" s="46" t="s">
        <v>583</v>
      </c>
      <c r="C20" s="46" t="s">
        <v>69</v>
      </c>
      <c r="D20" s="46" t="s">
        <v>90</v>
      </c>
      <c r="E20" s="47" t="s">
        <v>584</v>
      </c>
      <c r="F20" s="46" t="s">
        <v>783</v>
      </c>
      <c r="G20" s="46">
        <v>7</v>
      </c>
      <c r="H20" s="46">
        <v>7</v>
      </c>
      <c r="I20" s="46">
        <v>2</v>
      </c>
      <c r="J20" s="48">
        <v>18.95</v>
      </c>
      <c r="K20" s="48">
        <v>20.74</v>
      </c>
      <c r="L20" s="46">
        <v>0</v>
      </c>
      <c r="M20" s="46">
        <v>1</v>
      </c>
      <c r="N20" s="46">
        <v>0</v>
      </c>
      <c r="O20" s="46">
        <v>1</v>
      </c>
      <c r="P20" s="46">
        <v>4</v>
      </c>
      <c r="Q20" s="48">
        <f>J20+K20+L20++P20</f>
        <v>43.69</v>
      </c>
      <c r="R20" s="46" t="s">
        <v>535</v>
      </c>
      <c r="S20" s="46">
        <v>4</v>
      </c>
      <c r="T20" s="46"/>
      <c r="U20" s="46">
        <v>0</v>
      </c>
      <c r="V20" s="48">
        <f>Q20+S20+U20</f>
        <v>47.69</v>
      </c>
      <c r="W20" s="53" t="s">
        <v>542</v>
      </c>
      <c r="X20" s="51"/>
    </row>
    <row r="21" spans="1:24" s="52" customFormat="1" ht="22.5" customHeight="1">
      <c r="A21" s="46">
        <v>16</v>
      </c>
      <c r="B21" s="46" t="s">
        <v>583</v>
      </c>
      <c r="C21" s="46" t="s">
        <v>69</v>
      </c>
      <c r="D21" s="46" t="s">
        <v>90</v>
      </c>
      <c r="E21" s="47" t="s">
        <v>584</v>
      </c>
      <c r="F21" s="46" t="s">
        <v>783</v>
      </c>
      <c r="G21" s="46">
        <v>7</v>
      </c>
      <c r="H21" s="46">
        <v>7</v>
      </c>
      <c r="I21" s="46">
        <v>2</v>
      </c>
      <c r="J21" s="48">
        <v>18.95</v>
      </c>
      <c r="K21" s="48">
        <v>20.74</v>
      </c>
      <c r="L21" s="46">
        <v>0</v>
      </c>
      <c r="M21" s="46">
        <v>1</v>
      </c>
      <c r="N21" s="46">
        <v>0</v>
      </c>
      <c r="O21" s="46">
        <v>1</v>
      </c>
      <c r="P21" s="46">
        <v>4</v>
      </c>
      <c r="Q21" s="48">
        <f>J21+K21+L21++P21</f>
        <v>43.69</v>
      </c>
      <c r="R21" s="46"/>
      <c r="S21" s="46"/>
      <c r="T21" s="46"/>
      <c r="U21" s="46"/>
      <c r="V21" s="48">
        <f>Q21+S21+U21</f>
        <v>43.69</v>
      </c>
      <c r="W21" s="53" t="s">
        <v>542</v>
      </c>
      <c r="X21" s="51"/>
    </row>
    <row r="22" spans="1:24" s="50" customFormat="1" ht="22.5" customHeight="1">
      <c r="A22" s="46">
        <v>17</v>
      </c>
      <c r="B22" s="46" t="s">
        <v>360</v>
      </c>
      <c r="C22" s="46" t="s">
        <v>183</v>
      </c>
      <c r="D22" s="46" t="s">
        <v>326</v>
      </c>
      <c r="E22" s="47">
        <v>731679</v>
      </c>
      <c r="F22" s="46" t="s">
        <v>0</v>
      </c>
      <c r="G22" s="46">
        <v>6</v>
      </c>
      <c r="H22" s="46">
        <v>6</v>
      </c>
      <c r="I22" s="46">
        <v>25</v>
      </c>
      <c r="J22" s="48">
        <v>16.45</v>
      </c>
      <c r="K22" s="48">
        <v>17.899999999999999</v>
      </c>
      <c r="L22" s="46">
        <v>4</v>
      </c>
      <c r="M22" s="46">
        <v>2</v>
      </c>
      <c r="N22" s="46">
        <v>0</v>
      </c>
      <c r="O22" s="46">
        <v>2</v>
      </c>
      <c r="P22" s="46">
        <v>8</v>
      </c>
      <c r="Q22" s="48">
        <f>J22+K22+L22++P22</f>
        <v>46.349999999999994</v>
      </c>
      <c r="R22" s="46"/>
      <c r="S22" s="46">
        <v>0</v>
      </c>
      <c r="T22" s="46"/>
      <c r="U22" s="46">
        <v>0</v>
      </c>
      <c r="V22" s="48">
        <f>Q22+S22+U22</f>
        <v>46.349999999999994</v>
      </c>
      <c r="W22" s="49" t="s">
        <v>537</v>
      </c>
    </row>
    <row r="23" spans="1:24" s="52" customFormat="1" ht="22.5" customHeight="1">
      <c r="A23" s="46"/>
      <c r="B23" s="46" t="s">
        <v>585</v>
      </c>
      <c r="C23" s="46" t="s">
        <v>586</v>
      </c>
      <c r="D23" s="46" t="s">
        <v>123</v>
      </c>
      <c r="E23" s="47" t="s">
        <v>587</v>
      </c>
      <c r="F23" s="46" t="s">
        <v>783</v>
      </c>
      <c r="G23" s="46">
        <v>5</v>
      </c>
      <c r="H23" s="46">
        <v>9</v>
      </c>
      <c r="I23" s="46">
        <v>25</v>
      </c>
      <c r="J23" s="48">
        <v>14.58</v>
      </c>
      <c r="K23" s="48">
        <v>17.71</v>
      </c>
      <c r="L23" s="46">
        <v>4</v>
      </c>
      <c r="M23" s="46">
        <v>0</v>
      </c>
      <c r="N23" s="46">
        <v>0</v>
      </c>
      <c r="O23" s="46">
        <v>0</v>
      </c>
      <c r="P23" s="46">
        <v>0</v>
      </c>
      <c r="Q23" s="48">
        <f>J23+K23+L23++P23</f>
        <v>36.29</v>
      </c>
      <c r="R23" s="46"/>
      <c r="S23" s="46">
        <v>0</v>
      </c>
      <c r="T23" s="46" t="s">
        <v>779</v>
      </c>
      <c r="U23" s="46">
        <v>4</v>
      </c>
      <c r="V23" s="48">
        <v>40.29</v>
      </c>
      <c r="W23" s="53" t="s">
        <v>542</v>
      </c>
      <c r="X23" s="51"/>
    </row>
    <row r="24" spans="1:24" s="52" customFormat="1" ht="22.5" customHeight="1">
      <c r="A24" s="46">
        <v>18</v>
      </c>
      <c r="B24" s="46" t="s">
        <v>585</v>
      </c>
      <c r="C24" s="46" t="s">
        <v>586</v>
      </c>
      <c r="D24" s="46" t="s">
        <v>123</v>
      </c>
      <c r="E24" s="47" t="s">
        <v>587</v>
      </c>
      <c r="F24" s="46" t="s">
        <v>783</v>
      </c>
      <c r="G24" s="46">
        <v>5</v>
      </c>
      <c r="H24" s="46">
        <v>9</v>
      </c>
      <c r="I24" s="46">
        <v>25</v>
      </c>
      <c r="J24" s="48">
        <v>14.58</v>
      </c>
      <c r="K24" s="48">
        <v>17.71</v>
      </c>
      <c r="L24" s="46">
        <v>4</v>
      </c>
      <c r="M24" s="46">
        <v>0</v>
      </c>
      <c r="N24" s="46">
        <v>0</v>
      </c>
      <c r="O24" s="46">
        <v>0</v>
      </c>
      <c r="P24" s="46">
        <v>0</v>
      </c>
      <c r="Q24" s="48">
        <f>J24+K24+L24++P24</f>
        <v>36.29</v>
      </c>
      <c r="R24" s="46"/>
      <c r="S24" s="46"/>
      <c r="T24" s="46"/>
      <c r="U24" s="46"/>
      <c r="V24" s="48">
        <f>Q24+S24+U24</f>
        <v>36.29</v>
      </c>
      <c r="W24" s="53" t="s">
        <v>542</v>
      </c>
      <c r="X24" s="51"/>
    </row>
    <row r="25" spans="1:24" s="52" customFormat="1" ht="22.5" customHeight="1">
      <c r="A25" s="46">
        <v>19</v>
      </c>
      <c r="B25" s="46" t="s">
        <v>588</v>
      </c>
      <c r="C25" s="46" t="s">
        <v>589</v>
      </c>
      <c r="D25" s="46" t="s">
        <v>227</v>
      </c>
      <c r="E25" s="47" t="s">
        <v>590</v>
      </c>
      <c r="F25" s="46" t="s">
        <v>783</v>
      </c>
      <c r="G25" s="46">
        <v>5</v>
      </c>
      <c r="H25" s="46">
        <v>10</v>
      </c>
      <c r="I25" s="46">
        <v>22</v>
      </c>
      <c r="J25" s="48">
        <v>14.79</v>
      </c>
      <c r="K25" s="48">
        <v>19.809999999999999</v>
      </c>
      <c r="L25" s="46">
        <v>4</v>
      </c>
      <c r="M25" s="46">
        <v>2</v>
      </c>
      <c r="N25" s="46">
        <v>0</v>
      </c>
      <c r="O25" s="46">
        <v>2</v>
      </c>
      <c r="P25" s="46">
        <v>8</v>
      </c>
      <c r="Q25" s="48">
        <f>J25+K25+L25++P25</f>
        <v>46.599999999999994</v>
      </c>
      <c r="R25" s="46"/>
      <c r="S25" s="46"/>
      <c r="T25" s="46"/>
      <c r="U25" s="46"/>
      <c r="V25" s="48">
        <f>Q25+S25+U25</f>
        <v>46.599999999999994</v>
      </c>
      <c r="W25" s="53" t="s">
        <v>542</v>
      </c>
      <c r="X25" s="51"/>
    </row>
    <row r="26" spans="1:24" s="50" customFormat="1" ht="22.5" customHeight="1">
      <c r="A26" s="46"/>
      <c r="B26" s="46" t="s">
        <v>361</v>
      </c>
      <c r="C26" s="46" t="s">
        <v>31</v>
      </c>
      <c r="D26" s="46" t="s">
        <v>123</v>
      </c>
      <c r="E26" s="47">
        <v>717440</v>
      </c>
      <c r="F26" s="46" t="s">
        <v>124</v>
      </c>
      <c r="G26" s="46">
        <v>11</v>
      </c>
      <c r="H26" s="46">
        <v>2</v>
      </c>
      <c r="I26" s="46">
        <v>29</v>
      </c>
      <c r="J26" s="48">
        <v>28.12</v>
      </c>
      <c r="K26" s="48">
        <v>21.37</v>
      </c>
      <c r="L26" s="46">
        <v>4</v>
      </c>
      <c r="M26" s="46">
        <v>2</v>
      </c>
      <c r="N26" s="46">
        <v>0</v>
      </c>
      <c r="O26" s="46">
        <v>2</v>
      </c>
      <c r="P26" s="46">
        <v>8</v>
      </c>
      <c r="Q26" s="46">
        <v>61.49</v>
      </c>
      <c r="R26" s="46"/>
      <c r="S26" s="46">
        <v>0</v>
      </c>
      <c r="T26" s="46" t="s">
        <v>532</v>
      </c>
      <c r="U26" s="46">
        <v>4</v>
      </c>
      <c r="V26" s="46">
        <f>Q26+S26+U26</f>
        <v>65.490000000000009</v>
      </c>
      <c r="W26" s="49" t="s">
        <v>537</v>
      </c>
    </row>
    <row r="27" spans="1:24" s="50" customFormat="1" ht="22.5" customHeight="1">
      <c r="A27" s="46">
        <v>20</v>
      </c>
      <c r="B27" s="46" t="s">
        <v>361</v>
      </c>
      <c r="C27" s="46" t="s">
        <v>31</v>
      </c>
      <c r="D27" s="46" t="s">
        <v>123</v>
      </c>
      <c r="E27" s="47">
        <v>717440</v>
      </c>
      <c r="F27" s="46" t="s">
        <v>124</v>
      </c>
      <c r="G27" s="46">
        <v>11</v>
      </c>
      <c r="H27" s="46">
        <v>2</v>
      </c>
      <c r="I27" s="46">
        <v>29</v>
      </c>
      <c r="J27" s="48">
        <v>28.12</v>
      </c>
      <c r="K27" s="48">
        <v>21.37</v>
      </c>
      <c r="L27" s="46">
        <v>4</v>
      </c>
      <c r="M27" s="46">
        <v>2</v>
      </c>
      <c r="N27" s="46">
        <v>0</v>
      </c>
      <c r="O27" s="46">
        <v>2</v>
      </c>
      <c r="P27" s="46">
        <v>8</v>
      </c>
      <c r="Q27" s="46">
        <v>61.49</v>
      </c>
      <c r="R27" s="46"/>
      <c r="S27" s="46">
        <v>0</v>
      </c>
      <c r="T27" s="46"/>
      <c r="U27" s="46">
        <v>0</v>
      </c>
      <c r="V27" s="46">
        <f>Q27+S27+U27</f>
        <v>61.49</v>
      </c>
      <c r="W27" s="49" t="s">
        <v>537</v>
      </c>
    </row>
    <row r="28" spans="1:24" s="52" customFormat="1" ht="22.5" customHeight="1">
      <c r="A28" s="46">
        <v>21</v>
      </c>
      <c r="B28" s="46" t="s">
        <v>591</v>
      </c>
      <c r="C28" s="46" t="s">
        <v>592</v>
      </c>
      <c r="D28" s="46" t="s">
        <v>130</v>
      </c>
      <c r="E28" s="47" t="s">
        <v>593</v>
      </c>
      <c r="F28" s="46" t="s">
        <v>783</v>
      </c>
      <c r="G28" s="46">
        <v>5</v>
      </c>
      <c r="H28" s="46">
        <v>1</v>
      </c>
      <c r="I28" s="46">
        <v>12</v>
      </c>
      <c r="J28" s="48">
        <v>12.7</v>
      </c>
      <c r="K28" s="48">
        <v>12.47</v>
      </c>
      <c r="L28" s="46">
        <v>4</v>
      </c>
      <c r="M28" s="46">
        <v>0</v>
      </c>
      <c r="N28" s="46">
        <v>0</v>
      </c>
      <c r="O28" s="46">
        <v>0</v>
      </c>
      <c r="P28" s="46">
        <v>0</v>
      </c>
      <c r="Q28" s="48">
        <f>J28+K28+L28++P28</f>
        <v>29.17</v>
      </c>
      <c r="R28" s="46"/>
      <c r="S28" s="46"/>
      <c r="T28" s="46"/>
      <c r="U28" s="46"/>
      <c r="V28" s="48">
        <f>Q28+S28+U28</f>
        <v>29.17</v>
      </c>
      <c r="W28" s="53" t="s">
        <v>542</v>
      </c>
      <c r="X28" s="51"/>
    </row>
    <row r="29" spans="1:24" s="52" customFormat="1" ht="22.5" customHeight="1">
      <c r="A29" s="46">
        <v>22</v>
      </c>
      <c r="B29" s="46" t="s">
        <v>594</v>
      </c>
      <c r="C29" s="46" t="s">
        <v>215</v>
      </c>
      <c r="D29" s="46" t="s">
        <v>595</v>
      </c>
      <c r="E29" s="47" t="s">
        <v>596</v>
      </c>
      <c r="F29" s="46" t="s">
        <v>783</v>
      </c>
      <c r="G29" s="46">
        <v>4</v>
      </c>
      <c r="H29" s="46">
        <v>10</v>
      </c>
      <c r="I29" s="46">
        <v>29</v>
      </c>
      <c r="J29" s="48">
        <v>12.29</v>
      </c>
      <c r="K29" s="48">
        <v>18.71</v>
      </c>
      <c r="L29" s="46">
        <v>4</v>
      </c>
      <c r="M29" s="46">
        <v>0</v>
      </c>
      <c r="N29" s="46">
        <v>0</v>
      </c>
      <c r="O29" s="46">
        <v>0</v>
      </c>
      <c r="P29" s="46">
        <v>0</v>
      </c>
      <c r="Q29" s="48">
        <f>J29+K29+L29++P29</f>
        <v>35</v>
      </c>
      <c r="R29" s="46"/>
      <c r="S29" s="46"/>
      <c r="T29" s="46"/>
      <c r="U29" s="46"/>
      <c r="V29" s="48">
        <f>Q29+S29+U29</f>
        <v>35</v>
      </c>
      <c r="W29" s="53" t="s">
        <v>542</v>
      </c>
      <c r="X29" s="51"/>
    </row>
    <row r="30" spans="1:24" s="52" customFormat="1" ht="22.5" customHeight="1">
      <c r="A30" s="46">
        <v>23</v>
      </c>
      <c r="B30" s="46" t="s">
        <v>597</v>
      </c>
      <c r="C30" s="46" t="s">
        <v>65</v>
      </c>
      <c r="D30" s="46" t="s">
        <v>154</v>
      </c>
      <c r="E30" s="47" t="s">
        <v>598</v>
      </c>
      <c r="F30" s="46" t="s">
        <v>783</v>
      </c>
      <c r="G30" s="46">
        <v>4</v>
      </c>
      <c r="H30" s="46">
        <v>11</v>
      </c>
      <c r="I30" s="46">
        <v>6</v>
      </c>
      <c r="J30" s="48">
        <v>12.29</v>
      </c>
      <c r="K30" s="48">
        <v>16.399999999999999</v>
      </c>
      <c r="L30" s="46">
        <v>4</v>
      </c>
      <c r="M30" s="46">
        <v>0</v>
      </c>
      <c r="N30" s="46">
        <v>0</v>
      </c>
      <c r="O30" s="46">
        <v>0</v>
      </c>
      <c r="P30" s="46">
        <v>0</v>
      </c>
      <c r="Q30" s="48">
        <f>J30+K30+L30++P30</f>
        <v>32.69</v>
      </c>
      <c r="R30" s="46"/>
      <c r="S30" s="46"/>
      <c r="T30" s="46"/>
      <c r="U30" s="46"/>
      <c r="V30" s="48">
        <f>Q30+S30+U30</f>
        <v>32.69</v>
      </c>
      <c r="W30" s="53" t="s">
        <v>542</v>
      </c>
      <c r="X30" s="51"/>
    </row>
    <row r="31" spans="1:24" s="50" customFormat="1" ht="22.5" customHeight="1">
      <c r="A31" s="46">
        <v>24</v>
      </c>
      <c r="B31" s="46" t="s">
        <v>362</v>
      </c>
      <c r="C31" s="46" t="s">
        <v>363</v>
      </c>
      <c r="D31" s="46" t="s">
        <v>90</v>
      </c>
      <c r="E31" s="47">
        <v>726400</v>
      </c>
      <c r="F31" s="46" t="s">
        <v>370</v>
      </c>
      <c r="G31" s="46">
        <v>6</v>
      </c>
      <c r="H31" s="46">
        <v>2</v>
      </c>
      <c r="I31" s="46">
        <v>14</v>
      </c>
      <c r="J31" s="48">
        <v>15.41</v>
      </c>
      <c r="K31" s="48">
        <v>14.51</v>
      </c>
      <c r="L31" s="46">
        <v>4</v>
      </c>
      <c r="M31" s="46">
        <v>2</v>
      </c>
      <c r="N31" s="46">
        <v>0</v>
      </c>
      <c r="O31" s="46">
        <v>2</v>
      </c>
      <c r="P31" s="46">
        <v>8</v>
      </c>
      <c r="Q31" s="46">
        <v>41.92</v>
      </c>
      <c r="R31" s="46"/>
      <c r="S31" s="46">
        <v>0</v>
      </c>
      <c r="T31" s="46"/>
      <c r="U31" s="46">
        <v>0</v>
      </c>
      <c r="V31" s="46">
        <f>Q31+S31+U31</f>
        <v>41.92</v>
      </c>
      <c r="W31" s="49" t="s">
        <v>537</v>
      </c>
    </row>
    <row r="32" spans="1:24" s="50" customFormat="1" ht="22.5" customHeight="1">
      <c r="A32" s="46">
        <v>25</v>
      </c>
      <c r="B32" s="46" t="s">
        <v>364</v>
      </c>
      <c r="C32" s="46" t="s">
        <v>365</v>
      </c>
      <c r="D32" s="46" t="s">
        <v>366</v>
      </c>
      <c r="E32" s="47" t="s">
        <v>367</v>
      </c>
      <c r="F32" s="46" t="s">
        <v>368</v>
      </c>
      <c r="G32" s="46">
        <v>7</v>
      </c>
      <c r="H32" s="46">
        <v>1</v>
      </c>
      <c r="I32" s="46">
        <v>4</v>
      </c>
      <c r="J32" s="48">
        <v>17.7</v>
      </c>
      <c r="K32" s="48">
        <v>21.9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39.770000000000003</v>
      </c>
      <c r="R32" s="46"/>
      <c r="S32" s="46">
        <v>0</v>
      </c>
      <c r="T32" s="46"/>
      <c r="U32" s="46">
        <v>0</v>
      </c>
      <c r="V32" s="46">
        <f>Q32+S32+U32</f>
        <v>39.770000000000003</v>
      </c>
      <c r="W32" s="49" t="s">
        <v>537</v>
      </c>
    </row>
    <row r="33" spans="1:24" s="50" customFormat="1" ht="22.5" customHeight="1">
      <c r="A33" s="46"/>
      <c r="B33" s="46" t="s">
        <v>369</v>
      </c>
      <c r="C33" s="46" t="s">
        <v>344</v>
      </c>
      <c r="D33" s="46" t="s">
        <v>123</v>
      </c>
      <c r="E33" s="47">
        <v>718270</v>
      </c>
      <c r="F33" s="46" t="s">
        <v>370</v>
      </c>
      <c r="G33" s="46">
        <v>8</v>
      </c>
      <c r="H33" s="46">
        <v>2</v>
      </c>
      <c r="I33" s="46">
        <v>25</v>
      </c>
      <c r="J33" s="48">
        <v>20.62</v>
      </c>
      <c r="K33" s="48">
        <v>29.49</v>
      </c>
      <c r="L33" s="46">
        <v>4</v>
      </c>
      <c r="M33" s="46">
        <v>1</v>
      </c>
      <c r="N33" s="46">
        <v>0</v>
      </c>
      <c r="O33" s="46">
        <v>1</v>
      </c>
      <c r="P33" s="46">
        <v>4</v>
      </c>
      <c r="Q33" s="46">
        <v>58.11</v>
      </c>
      <c r="R33" s="46"/>
      <c r="S33" s="46">
        <v>0</v>
      </c>
      <c r="T33" s="46" t="s">
        <v>535</v>
      </c>
      <c r="U33" s="46">
        <v>4</v>
      </c>
      <c r="V33" s="46">
        <f>Q33+S33+U33</f>
        <v>62.11</v>
      </c>
      <c r="W33" s="49" t="s">
        <v>537</v>
      </c>
    </row>
    <row r="34" spans="1:24" s="50" customFormat="1" ht="22.5" customHeight="1">
      <c r="A34" s="46">
        <v>26</v>
      </c>
      <c r="B34" s="46" t="s">
        <v>369</v>
      </c>
      <c r="C34" s="46" t="s">
        <v>344</v>
      </c>
      <c r="D34" s="46" t="s">
        <v>123</v>
      </c>
      <c r="E34" s="47">
        <v>718270</v>
      </c>
      <c r="F34" s="46" t="s">
        <v>370</v>
      </c>
      <c r="G34" s="46">
        <v>8</v>
      </c>
      <c r="H34" s="46">
        <v>2</v>
      </c>
      <c r="I34" s="46">
        <v>25</v>
      </c>
      <c r="J34" s="48">
        <v>20.62</v>
      </c>
      <c r="K34" s="48">
        <v>29.49</v>
      </c>
      <c r="L34" s="46">
        <v>4</v>
      </c>
      <c r="M34" s="46">
        <v>1</v>
      </c>
      <c r="N34" s="46">
        <v>0</v>
      </c>
      <c r="O34" s="46">
        <v>1</v>
      </c>
      <c r="P34" s="46">
        <v>4</v>
      </c>
      <c r="Q34" s="46">
        <v>58.11</v>
      </c>
      <c r="R34" s="46"/>
      <c r="S34" s="46">
        <v>0</v>
      </c>
      <c r="T34" s="46"/>
      <c r="U34" s="46">
        <v>0</v>
      </c>
      <c r="V34" s="46">
        <f>Q34+S34+U34</f>
        <v>58.11</v>
      </c>
      <c r="W34" s="49" t="s">
        <v>537</v>
      </c>
    </row>
    <row r="35" spans="1:24" s="52" customFormat="1" ht="22.5" customHeight="1">
      <c r="A35" s="46">
        <v>27</v>
      </c>
      <c r="B35" s="46" t="s">
        <v>599</v>
      </c>
      <c r="C35" s="46" t="s">
        <v>195</v>
      </c>
      <c r="D35" s="46" t="s">
        <v>78</v>
      </c>
      <c r="E35" s="47" t="s">
        <v>600</v>
      </c>
      <c r="F35" s="46" t="s">
        <v>783</v>
      </c>
      <c r="G35" s="46">
        <v>4</v>
      </c>
      <c r="H35" s="46">
        <v>9</v>
      </c>
      <c r="I35" s="46">
        <v>15</v>
      </c>
      <c r="J35" s="48">
        <v>12.08</v>
      </c>
      <c r="K35" s="48">
        <v>13.06</v>
      </c>
      <c r="L35" s="46">
        <v>4</v>
      </c>
      <c r="M35" s="46">
        <v>0</v>
      </c>
      <c r="N35" s="46">
        <v>0</v>
      </c>
      <c r="O35" s="46">
        <v>0</v>
      </c>
      <c r="P35" s="46">
        <v>0</v>
      </c>
      <c r="Q35" s="48">
        <f>J35+K35+L35++P35</f>
        <v>29.14</v>
      </c>
      <c r="R35" s="46"/>
      <c r="S35" s="46"/>
      <c r="T35" s="46"/>
      <c r="U35" s="46"/>
      <c r="V35" s="48">
        <f>Q35+S35+U35</f>
        <v>29.14</v>
      </c>
      <c r="W35" s="49" t="s">
        <v>542</v>
      </c>
      <c r="X35" s="51"/>
    </row>
    <row r="36" spans="1:24" s="52" customFormat="1" ht="22.5" customHeight="1">
      <c r="A36" s="46">
        <v>28</v>
      </c>
      <c r="B36" s="46" t="s">
        <v>30</v>
      </c>
      <c r="C36" s="46" t="s">
        <v>72</v>
      </c>
      <c r="D36" s="46" t="s">
        <v>61</v>
      </c>
      <c r="E36" s="47">
        <v>728548</v>
      </c>
      <c r="F36" s="46" t="s">
        <v>783</v>
      </c>
      <c r="G36" s="46">
        <v>4</v>
      </c>
      <c r="H36" s="46">
        <v>11</v>
      </c>
      <c r="I36" s="46">
        <v>25</v>
      </c>
      <c r="J36" s="48">
        <v>12.5</v>
      </c>
      <c r="K36" s="48">
        <v>31.23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8">
        <f>J36+K36+L36++P36</f>
        <v>43.730000000000004</v>
      </c>
      <c r="R36" s="46"/>
      <c r="S36" s="46"/>
      <c r="T36" s="46"/>
      <c r="U36" s="46"/>
      <c r="V36" s="48">
        <f>Q36+S36+U36</f>
        <v>43.730000000000004</v>
      </c>
      <c r="W36" s="49" t="s">
        <v>542</v>
      </c>
      <c r="X36" s="51"/>
    </row>
    <row r="37" spans="1:24" s="52" customFormat="1" ht="22.5" customHeight="1">
      <c r="A37" s="46">
        <v>29</v>
      </c>
      <c r="B37" s="46" t="s">
        <v>601</v>
      </c>
      <c r="C37" s="46" t="s">
        <v>183</v>
      </c>
      <c r="D37" s="46" t="s">
        <v>379</v>
      </c>
      <c r="E37" s="47" t="s">
        <v>602</v>
      </c>
      <c r="F37" s="46" t="s">
        <v>783</v>
      </c>
      <c r="G37" s="46">
        <v>5</v>
      </c>
      <c r="H37" s="46">
        <v>1</v>
      </c>
      <c r="I37" s="46">
        <v>12</v>
      </c>
      <c r="J37" s="48">
        <v>12.7</v>
      </c>
      <c r="K37" s="48">
        <v>10.14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8">
        <f>J37+K37+L37++P37</f>
        <v>22.84</v>
      </c>
      <c r="R37" s="46"/>
      <c r="S37" s="46"/>
      <c r="T37" s="46"/>
      <c r="U37" s="46"/>
      <c r="V37" s="48">
        <f>Q37+S37+U37</f>
        <v>22.84</v>
      </c>
      <c r="W37" s="49" t="s">
        <v>542</v>
      </c>
      <c r="X37" s="51"/>
    </row>
    <row r="38" spans="1:24" s="52" customFormat="1" ht="22.5" customHeight="1">
      <c r="A38" s="46">
        <v>30</v>
      </c>
      <c r="B38" s="46" t="s">
        <v>603</v>
      </c>
      <c r="C38" s="46" t="s">
        <v>604</v>
      </c>
      <c r="D38" s="46" t="s">
        <v>605</v>
      </c>
      <c r="E38" s="47" t="s">
        <v>606</v>
      </c>
      <c r="F38" s="46" t="s">
        <v>783</v>
      </c>
      <c r="G38" s="46">
        <v>5</v>
      </c>
      <c r="H38" s="46">
        <v>1</v>
      </c>
      <c r="I38" s="46">
        <v>12</v>
      </c>
      <c r="J38" s="48">
        <v>12.7</v>
      </c>
      <c r="K38" s="48">
        <v>12.57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8">
        <f>J38+K38+L38++P38</f>
        <v>25.27</v>
      </c>
      <c r="R38" s="46"/>
      <c r="S38" s="46"/>
      <c r="T38" s="46"/>
      <c r="U38" s="46"/>
      <c r="V38" s="48">
        <f>Q38+S38+U38</f>
        <v>25.27</v>
      </c>
      <c r="W38" s="49" t="s">
        <v>542</v>
      </c>
      <c r="X38" s="51"/>
    </row>
    <row r="39" spans="1:24" s="50" customFormat="1" ht="22.5" customHeight="1">
      <c r="A39" s="46"/>
      <c r="B39" s="46" t="s">
        <v>371</v>
      </c>
      <c r="C39" s="46" t="s">
        <v>107</v>
      </c>
      <c r="D39" s="46" t="s">
        <v>90</v>
      </c>
      <c r="E39" s="47" t="s">
        <v>372</v>
      </c>
      <c r="F39" s="46" t="s">
        <v>373</v>
      </c>
      <c r="G39" s="46">
        <v>6</v>
      </c>
      <c r="H39" s="46">
        <v>9</v>
      </c>
      <c r="I39" s="46">
        <v>12</v>
      </c>
      <c r="J39" s="48">
        <v>16.87</v>
      </c>
      <c r="K39" s="48">
        <v>22.56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39.43</v>
      </c>
      <c r="R39" s="46" t="s">
        <v>534</v>
      </c>
      <c r="S39" s="46">
        <v>4</v>
      </c>
      <c r="T39" s="46"/>
      <c r="U39" s="46">
        <v>0</v>
      </c>
      <c r="V39" s="46">
        <f>Q39+S39+U39</f>
        <v>43.43</v>
      </c>
      <c r="W39" s="49" t="s">
        <v>537</v>
      </c>
    </row>
    <row r="40" spans="1:24" s="50" customFormat="1" ht="22.5" customHeight="1">
      <c r="A40" s="46">
        <v>31</v>
      </c>
      <c r="B40" s="46" t="s">
        <v>371</v>
      </c>
      <c r="C40" s="46" t="s">
        <v>107</v>
      </c>
      <c r="D40" s="46" t="s">
        <v>90</v>
      </c>
      <c r="E40" s="47" t="s">
        <v>372</v>
      </c>
      <c r="F40" s="46" t="s">
        <v>373</v>
      </c>
      <c r="G40" s="46">
        <v>6</v>
      </c>
      <c r="H40" s="46">
        <v>9</v>
      </c>
      <c r="I40" s="46">
        <v>12</v>
      </c>
      <c r="J40" s="48">
        <v>16.87</v>
      </c>
      <c r="K40" s="48">
        <v>22.56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39.43</v>
      </c>
      <c r="R40" s="46"/>
      <c r="S40" s="46"/>
      <c r="T40" s="46"/>
      <c r="U40" s="46">
        <v>0</v>
      </c>
      <c r="V40" s="46">
        <f>Q40+S40+U40</f>
        <v>39.43</v>
      </c>
      <c r="W40" s="49" t="s">
        <v>537</v>
      </c>
    </row>
    <row r="41" spans="1:24" s="52" customFormat="1" ht="22.5" customHeight="1">
      <c r="A41" s="46">
        <v>33</v>
      </c>
      <c r="B41" s="46" t="s">
        <v>607</v>
      </c>
      <c r="C41" s="46" t="s">
        <v>609</v>
      </c>
      <c r="D41" s="46" t="s">
        <v>130</v>
      </c>
      <c r="E41" s="47" t="s">
        <v>610</v>
      </c>
      <c r="F41" s="46" t="s">
        <v>783</v>
      </c>
      <c r="G41" s="46">
        <v>7</v>
      </c>
      <c r="H41" s="46">
        <v>8</v>
      </c>
      <c r="I41" s="46">
        <v>6</v>
      </c>
      <c r="J41" s="48">
        <v>19.16</v>
      </c>
      <c r="K41" s="48">
        <v>29.64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8">
        <f>J41+K41+L41++P41</f>
        <v>48.8</v>
      </c>
      <c r="R41" s="46"/>
      <c r="S41" s="46"/>
      <c r="T41" s="46"/>
      <c r="U41" s="46"/>
      <c r="V41" s="48">
        <f>Q41+S41+U41</f>
        <v>48.8</v>
      </c>
      <c r="W41" s="53" t="s">
        <v>542</v>
      </c>
      <c r="X41" s="51"/>
    </row>
    <row r="42" spans="1:24" s="52" customFormat="1" ht="22.5" customHeight="1">
      <c r="A42" s="46">
        <v>32</v>
      </c>
      <c r="B42" s="46" t="s">
        <v>607</v>
      </c>
      <c r="C42" s="46" t="s">
        <v>215</v>
      </c>
      <c r="D42" s="46" t="s">
        <v>130</v>
      </c>
      <c r="E42" s="47" t="s">
        <v>608</v>
      </c>
      <c r="F42" s="46" t="s">
        <v>783</v>
      </c>
      <c r="G42" s="46">
        <v>4</v>
      </c>
      <c r="H42" s="46">
        <v>9</v>
      </c>
      <c r="I42" s="46">
        <v>0</v>
      </c>
      <c r="J42" s="48">
        <v>11.87</v>
      </c>
      <c r="K42" s="48">
        <v>22.21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8">
        <f>J42+K42+L42++P42</f>
        <v>34.08</v>
      </c>
      <c r="R42" s="46"/>
      <c r="S42" s="46"/>
      <c r="T42" s="46"/>
      <c r="U42" s="46"/>
      <c r="V42" s="48">
        <f>Q42+S42+U42</f>
        <v>34.08</v>
      </c>
      <c r="W42" s="53" t="s">
        <v>542</v>
      </c>
      <c r="X42" s="51"/>
    </row>
    <row r="43" spans="1:24" s="52" customFormat="1" ht="22.5" customHeight="1">
      <c r="A43" s="46">
        <v>34</v>
      </c>
      <c r="B43" s="46" t="s">
        <v>611</v>
      </c>
      <c r="C43" s="46" t="s">
        <v>612</v>
      </c>
      <c r="D43" s="46" t="s">
        <v>102</v>
      </c>
      <c r="E43" s="47" t="s">
        <v>613</v>
      </c>
      <c r="F43" s="46" t="s">
        <v>783</v>
      </c>
      <c r="G43" s="46">
        <v>5</v>
      </c>
      <c r="H43" s="46">
        <v>1</v>
      </c>
      <c r="I43" s="46">
        <v>12</v>
      </c>
      <c r="J43" s="48">
        <v>12.7</v>
      </c>
      <c r="K43" s="48">
        <v>23.56</v>
      </c>
      <c r="L43" s="46">
        <v>4</v>
      </c>
      <c r="M43" s="46">
        <v>1</v>
      </c>
      <c r="N43" s="46">
        <v>0</v>
      </c>
      <c r="O43" s="46">
        <v>1</v>
      </c>
      <c r="P43" s="46">
        <v>4</v>
      </c>
      <c r="Q43" s="48">
        <f>J43+K43+L43++P43</f>
        <v>44.26</v>
      </c>
      <c r="R43" s="46"/>
      <c r="S43" s="46"/>
      <c r="T43" s="46"/>
      <c r="U43" s="46"/>
      <c r="V43" s="48">
        <f>Q43+S43+U43</f>
        <v>44.26</v>
      </c>
      <c r="W43" s="53" t="s">
        <v>542</v>
      </c>
      <c r="X43" s="51"/>
    </row>
    <row r="44" spans="1:24" s="50" customFormat="1" ht="22.5" customHeight="1">
      <c r="A44" s="46"/>
      <c r="B44" s="46" t="s">
        <v>374</v>
      </c>
      <c r="C44" s="46" t="s">
        <v>90</v>
      </c>
      <c r="D44" s="46" t="s">
        <v>245</v>
      </c>
      <c r="E44" s="47" t="s">
        <v>375</v>
      </c>
      <c r="F44" s="46" t="s">
        <v>136</v>
      </c>
      <c r="G44" s="46">
        <v>11</v>
      </c>
      <c r="H44" s="46">
        <v>7</v>
      </c>
      <c r="I44" s="46">
        <v>17</v>
      </c>
      <c r="J44" s="48">
        <v>29.16</v>
      </c>
      <c r="K44" s="48">
        <v>52.13</v>
      </c>
      <c r="L44" s="46">
        <v>4</v>
      </c>
      <c r="M44" s="46">
        <v>1</v>
      </c>
      <c r="N44" s="46">
        <v>0</v>
      </c>
      <c r="O44" s="46">
        <v>1</v>
      </c>
      <c r="P44" s="46">
        <v>4</v>
      </c>
      <c r="Q44" s="46">
        <v>89.29</v>
      </c>
      <c r="R44" s="46"/>
      <c r="S44" s="46">
        <v>0</v>
      </c>
      <c r="T44" s="46" t="s">
        <v>529</v>
      </c>
      <c r="U44" s="46">
        <v>4</v>
      </c>
      <c r="V44" s="46">
        <f>Q44+S44+U44</f>
        <v>93.29</v>
      </c>
      <c r="W44" s="49" t="s">
        <v>537</v>
      </c>
    </row>
    <row r="45" spans="1:24" s="50" customFormat="1" ht="22.5" customHeight="1">
      <c r="A45" s="46">
        <v>35</v>
      </c>
      <c r="B45" s="46" t="s">
        <v>374</v>
      </c>
      <c r="C45" s="46" t="s">
        <v>90</v>
      </c>
      <c r="D45" s="46" t="s">
        <v>245</v>
      </c>
      <c r="E45" s="47" t="s">
        <v>375</v>
      </c>
      <c r="F45" s="46" t="s">
        <v>136</v>
      </c>
      <c r="G45" s="46">
        <v>11</v>
      </c>
      <c r="H45" s="46">
        <v>7</v>
      </c>
      <c r="I45" s="46">
        <v>17</v>
      </c>
      <c r="J45" s="48">
        <v>29.16</v>
      </c>
      <c r="K45" s="48">
        <v>52.13</v>
      </c>
      <c r="L45" s="46">
        <v>4</v>
      </c>
      <c r="M45" s="46">
        <v>1</v>
      </c>
      <c r="N45" s="46">
        <v>0</v>
      </c>
      <c r="O45" s="46">
        <v>1</v>
      </c>
      <c r="P45" s="46">
        <v>4</v>
      </c>
      <c r="Q45" s="46">
        <v>89.29</v>
      </c>
      <c r="R45" s="46"/>
      <c r="S45" s="46">
        <v>0</v>
      </c>
      <c r="T45" s="46"/>
      <c r="U45" s="46">
        <v>0</v>
      </c>
      <c r="V45" s="46">
        <f>Q45+S45+U45</f>
        <v>89.29</v>
      </c>
      <c r="W45" s="49" t="s">
        <v>537</v>
      </c>
    </row>
    <row r="46" spans="1:24" s="52" customFormat="1" ht="22.5" customHeight="1">
      <c r="A46" s="46">
        <v>36</v>
      </c>
      <c r="B46" s="46" t="s">
        <v>614</v>
      </c>
      <c r="C46" s="46" t="s">
        <v>615</v>
      </c>
      <c r="D46" s="46" t="s">
        <v>32</v>
      </c>
      <c r="E46" s="47" t="s">
        <v>616</v>
      </c>
      <c r="F46" s="46" t="s">
        <v>783</v>
      </c>
      <c r="G46" s="46">
        <v>6</v>
      </c>
      <c r="H46" s="46">
        <v>8</v>
      </c>
      <c r="I46" s="46">
        <v>19</v>
      </c>
      <c r="J46" s="48">
        <v>16.87</v>
      </c>
      <c r="K46" s="48">
        <v>24.48</v>
      </c>
      <c r="L46" s="46">
        <v>4</v>
      </c>
      <c r="M46" s="46">
        <v>0</v>
      </c>
      <c r="N46" s="46">
        <v>0</v>
      </c>
      <c r="O46" s="46">
        <v>0</v>
      </c>
      <c r="P46" s="46">
        <v>0</v>
      </c>
      <c r="Q46" s="48">
        <f>J46+K46+L46++P46</f>
        <v>45.35</v>
      </c>
      <c r="R46" s="46"/>
      <c r="S46" s="46"/>
      <c r="T46" s="46"/>
      <c r="U46" s="46"/>
      <c r="V46" s="48">
        <f>Q46+S46+U46</f>
        <v>45.35</v>
      </c>
      <c r="W46" s="53" t="s">
        <v>542</v>
      </c>
      <c r="X46" s="51"/>
    </row>
    <row r="47" spans="1:24" s="52" customFormat="1" ht="22.5" customHeight="1">
      <c r="A47" s="46">
        <v>37</v>
      </c>
      <c r="B47" s="46" t="s">
        <v>617</v>
      </c>
      <c r="C47" s="46" t="s">
        <v>107</v>
      </c>
      <c r="D47" s="46" t="s">
        <v>198</v>
      </c>
      <c r="E47" s="47" t="s">
        <v>618</v>
      </c>
      <c r="F47" s="46" t="s">
        <v>783</v>
      </c>
      <c r="G47" s="46">
        <v>5</v>
      </c>
      <c r="H47" s="46">
        <v>0</v>
      </c>
      <c r="I47" s="46">
        <v>5</v>
      </c>
      <c r="J47" s="48">
        <v>12.5</v>
      </c>
      <c r="K47" s="48">
        <v>19.55</v>
      </c>
      <c r="L47" s="46">
        <v>4</v>
      </c>
      <c r="M47" s="46">
        <v>0</v>
      </c>
      <c r="N47" s="46">
        <v>0</v>
      </c>
      <c r="O47" s="46">
        <v>0</v>
      </c>
      <c r="P47" s="46">
        <v>0</v>
      </c>
      <c r="Q47" s="48">
        <f>J47+K47+L47++P47</f>
        <v>36.049999999999997</v>
      </c>
      <c r="R47" s="46"/>
      <c r="S47" s="46"/>
      <c r="T47" s="46"/>
      <c r="U47" s="46"/>
      <c r="V47" s="48">
        <f>Q47+S47+U47</f>
        <v>36.049999999999997</v>
      </c>
      <c r="W47" s="53" t="s">
        <v>542</v>
      </c>
      <c r="X47" s="51"/>
    </row>
    <row r="48" spans="1:24" s="50" customFormat="1" ht="22.5" customHeight="1">
      <c r="A48" s="46"/>
      <c r="B48" s="46" t="s">
        <v>376</v>
      </c>
      <c r="C48" s="46" t="s">
        <v>92</v>
      </c>
      <c r="D48" s="46" t="s">
        <v>69</v>
      </c>
      <c r="E48" s="47" t="s">
        <v>377</v>
      </c>
      <c r="F48" s="46" t="s">
        <v>94</v>
      </c>
      <c r="G48" s="46">
        <v>9</v>
      </c>
      <c r="H48" s="46">
        <v>7</v>
      </c>
      <c r="I48" s="46">
        <v>8</v>
      </c>
      <c r="J48" s="48">
        <v>23.95</v>
      </c>
      <c r="K48" s="48">
        <v>35.83</v>
      </c>
      <c r="L48" s="46">
        <v>4</v>
      </c>
      <c r="M48" s="46">
        <v>0</v>
      </c>
      <c r="N48" s="46">
        <v>0</v>
      </c>
      <c r="O48" s="46">
        <v>0</v>
      </c>
      <c r="P48" s="46">
        <v>0</v>
      </c>
      <c r="Q48" s="46">
        <v>63.78</v>
      </c>
      <c r="R48" s="46"/>
      <c r="S48" s="46">
        <v>0</v>
      </c>
      <c r="T48" s="46" t="s">
        <v>529</v>
      </c>
      <c r="U48" s="46">
        <v>4</v>
      </c>
      <c r="V48" s="46">
        <f>Q48+S48+U48</f>
        <v>67.78</v>
      </c>
      <c r="W48" s="49" t="s">
        <v>537</v>
      </c>
    </row>
    <row r="49" spans="1:24" s="50" customFormat="1" ht="22.5" customHeight="1">
      <c r="A49" s="46">
        <v>38</v>
      </c>
      <c r="B49" s="46" t="s">
        <v>376</v>
      </c>
      <c r="C49" s="46" t="s">
        <v>92</v>
      </c>
      <c r="D49" s="46" t="s">
        <v>69</v>
      </c>
      <c r="E49" s="47" t="s">
        <v>377</v>
      </c>
      <c r="F49" s="46" t="s">
        <v>94</v>
      </c>
      <c r="G49" s="46">
        <v>9</v>
      </c>
      <c r="H49" s="46">
        <v>7</v>
      </c>
      <c r="I49" s="46">
        <v>8</v>
      </c>
      <c r="J49" s="48">
        <v>23.95</v>
      </c>
      <c r="K49" s="48">
        <v>35.83</v>
      </c>
      <c r="L49" s="46">
        <v>4</v>
      </c>
      <c r="M49" s="46">
        <v>0</v>
      </c>
      <c r="N49" s="46">
        <v>0</v>
      </c>
      <c r="O49" s="46">
        <v>0</v>
      </c>
      <c r="P49" s="46">
        <v>0</v>
      </c>
      <c r="Q49" s="46">
        <v>63.78</v>
      </c>
      <c r="R49" s="46"/>
      <c r="S49" s="46">
        <v>0</v>
      </c>
      <c r="T49" s="46"/>
      <c r="U49" s="46">
        <v>0</v>
      </c>
      <c r="V49" s="46">
        <f>Q49+S49+U49</f>
        <v>63.78</v>
      </c>
      <c r="W49" s="49" t="s">
        <v>537</v>
      </c>
    </row>
    <row r="50" spans="1:24" s="52" customFormat="1" ht="22.5" customHeight="1">
      <c r="A50" s="46">
        <v>39</v>
      </c>
      <c r="B50" s="46" t="s">
        <v>619</v>
      </c>
      <c r="C50" s="46" t="s">
        <v>620</v>
      </c>
      <c r="D50" s="46" t="s">
        <v>69</v>
      </c>
      <c r="E50" s="47" t="s">
        <v>621</v>
      </c>
      <c r="F50" s="46" t="s">
        <v>783</v>
      </c>
      <c r="G50" s="46">
        <v>4</v>
      </c>
      <c r="H50" s="46">
        <v>7</v>
      </c>
      <c r="I50" s="46">
        <v>27</v>
      </c>
      <c r="J50" s="48">
        <v>11.66</v>
      </c>
      <c r="K50" s="48">
        <v>9.81</v>
      </c>
      <c r="L50" s="46">
        <v>4</v>
      </c>
      <c r="M50" s="46">
        <v>0</v>
      </c>
      <c r="N50" s="46">
        <v>0</v>
      </c>
      <c r="O50" s="46">
        <v>0</v>
      </c>
      <c r="P50" s="46">
        <v>0</v>
      </c>
      <c r="Q50" s="48">
        <f>J50+K50+L50++P50</f>
        <v>25.47</v>
      </c>
      <c r="R50" s="46"/>
      <c r="S50" s="46"/>
      <c r="T50" s="46"/>
      <c r="U50" s="46"/>
      <c r="V50" s="48">
        <f>Q50+S50+U50</f>
        <v>25.47</v>
      </c>
      <c r="W50" s="53" t="s">
        <v>542</v>
      </c>
      <c r="X50" s="51"/>
    </row>
    <row r="51" spans="1:24" s="50" customFormat="1" ht="22.5" customHeight="1">
      <c r="A51" s="46">
        <v>40</v>
      </c>
      <c r="B51" s="46" t="s">
        <v>378</v>
      </c>
      <c r="C51" s="46" t="s">
        <v>347</v>
      </c>
      <c r="D51" s="46" t="s">
        <v>379</v>
      </c>
      <c r="E51" s="47">
        <v>717903</v>
      </c>
      <c r="F51" s="46" t="s">
        <v>63</v>
      </c>
      <c r="G51" s="46">
        <v>7</v>
      </c>
      <c r="H51" s="46">
        <v>6</v>
      </c>
      <c r="I51" s="46">
        <v>10</v>
      </c>
      <c r="J51" s="48">
        <v>18.75</v>
      </c>
      <c r="K51" s="48">
        <v>27.36</v>
      </c>
      <c r="L51" s="46">
        <v>4</v>
      </c>
      <c r="M51" s="46">
        <v>3</v>
      </c>
      <c r="N51" s="46">
        <v>0</v>
      </c>
      <c r="O51" s="46">
        <v>3</v>
      </c>
      <c r="P51" s="46">
        <v>14</v>
      </c>
      <c r="Q51" s="46">
        <v>64.11</v>
      </c>
      <c r="R51" s="46"/>
      <c r="S51" s="46">
        <v>0</v>
      </c>
      <c r="T51" s="46"/>
      <c r="U51" s="46">
        <v>0</v>
      </c>
      <c r="V51" s="46">
        <f>Q51+S51+U51</f>
        <v>64.11</v>
      </c>
      <c r="W51" s="49" t="s">
        <v>537</v>
      </c>
    </row>
    <row r="52" spans="1:24" s="52" customFormat="1" ht="22.5" customHeight="1">
      <c r="A52" s="46">
        <v>41</v>
      </c>
      <c r="B52" s="46" t="s">
        <v>622</v>
      </c>
      <c r="C52" s="46" t="s">
        <v>107</v>
      </c>
      <c r="D52" s="46" t="s">
        <v>365</v>
      </c>
      <c r="E52" s="47" t="s">
        <v>623</v>
      </c>
      <c r="F52" s="46" t="s">
        <v>783</v>
      </c>
      <c r="G52" s="46">
        <v>4</v>
      </c>
      <c r="H52" s="46">
        <v>0</v>
      </c>
      <c r="I52" s="46">
        <v>19</v>
      </c>
      <c r="J52" s="48">
        <v>10.199999999999999</v>
      </c>
      <c r="K52" s="48">
        <v>12.49</v>
      </c>
      <c r="L52" s="46">
        <v>4</v>
      </c>
      <c r="M52" s="46">
        <v>0</v>
      </c>
      <c r="N52" s="46">
        <v>0</v>
      </c>
      <c r="O52" s="46">
        <v>0</v>
      </c>
      <c r="P52" s="46">
        <v>0</v>
      </c>
      <c r="Q52" s="48">
        <f>J52+K52+L52++P52</f>
        <v>26.689999999999998</v>
      </c>
      <c r="R52" s="46"/>
      <c r="S52" s="46"/>
      <c r="T52" s="46"/>
      <c r="U52" s="46"/>
      <c r="V52" s="48">
        <f>Q52+S52+U52</f>
        <v>26.689999999999998</v>
      </c>
      <c r="W52" s="53" t="s">
        <v>542</v>
      </c>
      <c r="X52" s="51"/>
    </row>
    <row r="53" spans="1:24" s="50" customFormat="1" ht="22.5" customHeight="1">
      <c r="A53" s="46">
        <v>42</v>
      </c>
      <c r="B53" s="46" t="s">
        <v>380</v>
      </c>
      <c r="C53" s="46" t="s">
        <v>381</v>
      </c>
      <c r="D53" s="46" t="s">
        <v>78</v>
      </c>
      <c r="E53" s="47" t="s">
        <v>382</v>
      </c>
      <c r="F53" s="46" t="s">
        <v>0</v>
      </c>
      <c r="G53" s="46">
        <v>5</v>
      </c>
      <c r="H53" s="46">
        <v>11</v>
      </c>
      <c r="I53" s="46">
        <v>24</v>
      </c>
      <c r="J53" s="48">
        <v>15</v>
      </c>
      <c r="K53" s="48">
        <v>26.24</v>
      </c>
      <c r="L53" s="46">
        <v>4</v>
      </c>
      <c r="M53" s="46">
        <v>0</v>
      </c>
      <c r="N53" s="46">
        <v>0</v>
      </c>
      <c r="O53" s="46">
        <v>0</v>
      </c>
      <c r="P53" s="46">
        <v>0</v>
      </c>
      <c r="Q53" s="46">
        <v>45.24</v>
      </c>
      <c r="R53" s="46"/>
      <c r="S53" s="46">
        <v>0</v>
      </c>
      <c r="T53" s="46"/>
      <c r="U53" s="46">
        <v>0</v>
      </c>
      <c r="V53" s="46">
        <f>Q53+S53+U53</f>
        <v>45.24</v>
      </c>
      <c r="W53" s="49" t="s">
        <v>537</v>
      </c>
    </row>
    <row r="54" spans="1:24" s="50" customFormat="1" ht="22.5" customHeight="1">
      <c r="A54" s="46">
        <v>43</v>
      </c>
      <c r="B54" s="46" t="s">
        <v>624</v>
      </c>
      <c r="C54" s="46" t="s">
        <v>78</v>
      </c>
      <c r="D54" s="46" t="s">
        <v>615</v>
      </c>
      <c r="E54" s="47" t="s">
        <v>625</v>
      </c>
      <c r="F54" s="46" t="s">
        <v>783</v>
      </c>
      <c r="G54" s="46">
        <v>5</v>
      </c>
      <c r="H54" s="46">
        <v>1</v>
      </c>
      <c r="I54" s="46">
        <v>11</v>
      </c>
      <c r="J54" s="48">
        <v>12.7</v>
      </c>
      <c r="K54" s="48">
        <v>20.07</v>
      </c>
      <c r="L54" s="46">
        <v>4</v>
      </c>
      <c r="M54" s="46">
        <v>0</v>
      </c>
      <c r="N54" s="46">
        <v>0</v>
      </c>
      <c r="O54" s="46">
        <v>0</v>
      </c>
      <c r="P54" s="46">
        <v>0</v>
      </c>
      <c r="Q54" s="48">
        <f>J54+K54+L54++P54</f>
        <v>36.769999999999996</v>
      </c>
      <c r="R54" s="46"/>
      <c r="S54" s="46"/>
      <c r="T54" s="46"/>
      <c r="U54" s="46"/>
      <c r="V54" s="48">
        <f>Q54+S54+U54</f>
        <v>36.769999999999996</v>
      </c>
      <c r="W54" s="53" t="s">
        <v>542</v>
      </c>
      <c r="X54" s="51"/>
    </row>
    <row r="55" spans="1:24" s="50" customFormat="1" ht="22.5" customHeight="1">
      <c r="A55" s="46">
        <v>44</v>
      </c>
      <c r="B55" s="46" t="s">
        <v>626</v>
      </c>
      <c r="C55" s="46" t="s">
        <v>245</v>
      </c>
      <c r="D55" s="46" t="s">
        <v>78</v>
      </c>
      <c r="E55" s="47" t="s">
        <v>627</v>
      </c>
      <c r="F55" s="46" t="s">
        <v>783</v>
      </c>
      <c r="G55" s="46">
        <v>4</v>
      </c>
      <c r="H55" s="46">
        <v>7</v>
      </c>
      <c r="I55" s="46">
        <v>23</v>
      </c>
      <c r="J55" s="48">
        <v>11.66</v>
      </c>
      <c r="K55" s="48">
        <v>13.23</v>
      </c>
      <c r="L55" s="46">
        <v>4</v>
      </c>
      <c r="M55" s="46">
        <v>1</v>
      </c>
      <c r="N55" s="46">
        <v>0</v>
      </c>
      <c r="O55" s="46">
        <v>1</v>
      </c>
      <c r="P55" s="46">
        <v>4</v>
      </c>
      <c r="Q55" s="48">
        <f>J55+K55+L55++P55</f>
        <v>32.89</v>
      </c>
      <c r="R55" s="46"/>
      <c r="S55" s="46"/>
      <c r="T55" s="46"/>
      <c r="U55" s="46"/>
      <c r="V55" s="48">
        <f>Q55+S55+U55</f>
        <v>32.89</v>
      </c>
      <c r="W55" s="53" t="s">
        <v>542</v>
      </c>
      <c r="X55" s="51"/>
    </row>
    <row r="56" spans="1:24" s="50" customFormat="1" ht="22.5" customHeight="1">
      <c r="A56" s="46">
        <v>45</v>
      </c>
      <c r="B56" s="46" t="s">
        <v>383</v>
      </c>
      <c r="C56" s="46" t="s">
        <v>126</v>
      </c>
      <c r="D56" s="46" t="s">
        <v>48</v>
      </c>
      <c r="E56" s="47" t="s">
        <v>384</v>
      </c>
      <c r="F56" s="46" t="s">
        <v>58</v>
      </c>
      <c r="G56" s="46">
        <v>6</v>
      </c>
      <c r="H56" s="46">
        <v>3</v>
      </c>
      <c r="I56" s="46">
        <v>0</v>
      </c>
      <c r="J56" s="48">
        <v>15.62</v>
      </c>
      <c r="K56" s="48">
        <v>19.809999999999999</v>
      </c>
      <c r="L56" s="46">
        <v>4</v>
      </c>
      <c r="M56" s="46">
        <v>1</v>
      </c>
      <c r="N56" s="46">
        <v>0</v>
      </c>
      <c r="O56" s="46">
        <v>1</v>
      </c>
      <c r="P56" s="46">
        <v>4</v>
      </c>
      <c r="Q56" s="46">
        <v>43.43</v>
      </c>
      <c r="R56" s="46"/>
      <c r="S56" s="46">
        <v>0</v>
      </c>
      <c r="T56" s="46"/>
      <c r="U56" s="46">
        <v>0</v>
      </c>
      <c r="V56" s="46">
        <f>Q56+S56+U56</f>
        <v>43.43</v>
      </c>
      <c r="W56" s="49" t="s">
        <v>537</v>
      </c>
    </row>
    <row r="57" spans="1:24" s="50" customFormat="1" ht="22.5" customHeight="1">
      <c r="A57" s="46">
        <v>46</v>
      </c>
      <c r="B57" s="46" t="s">
        <v>385</v>
      </c>
      <c r="C57" s="46" t="s">
        <v>215</v>
      </c>
      <c r="D57" s="46" t="s">
        <v>92</v>
      </c>
      <c r="E57" s="47" t="s">
        <v>386</v>
      </c>
      <c r="F57" s="46" t="s">
        <v>99</v>
      </c>
      <c r="G57" s="46">
        <v>11</v>
      </c>
      <c r="H57" s="46">
        <v>3</v>
      </c>
      <c r="I57" s="46">
        <v>9</v>
      </c>
      <c r="J57" s="48">
        <v>28.12</v>
      </c>
      <c r="K57" s="48">
        <v>38.119999999999997</v>
      </c>
      <c r="L57" s="46">
        <v>4</v>
      </c>
      <c r="M57" s="46">
        <v>2</v>
      </c>
      <c r="N57" s="46">
        <v>0</v>
      </c>
      <c r="O57" s="46">
        <v>2</v>
      </c>
      <c r="P57" s="46">
        <v>8</v>
      </c>
      <c r="Q57" s="46">
        <v>78.239999999999995</v>
      </c>
      <c r="R57" s="46"/>
      <c r="S57" s="46">
        <v>0</v>
      </c>
      <c r="T57" s="46"/>
      <c r="U57" s="46">
        <v>0</v>
      </c>
      <c r="V57" s="46">
        <f>Q57+S57+U57</f>
        <v>78.239999999999995</v>
      </c>
      <c r="W57" s="49" t="s">
        <v>537</v>
      </c>
    </row>
    <row r="58" spans="1:24" s="50" customFormat="1" ht="22.5" customHeight="1">
      <c r="A58" s="46">
        <v>47</v>
      </c>
      <c r="B58" s="46" t="s">
        <v>387</v>
      </c>
      <c r="C58" s="46" t="s">
        <v>388</v>
      </c>
      <c r="D58" s="46" t="s">
        <v>198</v>
      </c>
      <c r="E58" s="47" t="s">
        <v>389</v>
      </c>
      <c r="F58" s="46" t="s">
        <v>390</v>
      </c>
      <c r="G58" s="46">
        <v>7</v>
      </c>
      <c r="H58" s="46">
        <v>7</v>
      </c>
      <c r="I58" s="46">
        <v>22</v>
      </c>
      <c r="J58" s="48">
        <v>19.16</v>
      </c>
      <c r="K58" s="48">
        <v>46.32</v>
      </c>
      <c r="L58" s="46">
        <v>4</v>
      </c>
      <c r="M58" s="46">
        <v>3</v>
      </c>
      <c r="N58" s="46">
        <v>0</v>
      </c>
      <c r="O58" s="46">
        <v>3</v>
      </c>
      <c r="P58" s="46">
        <v>14</v>
      </c>
      <c r="Q58" s="46">
        <v>83.48</v>
      </c>
      <c r="R58" s="46"/>
      <c r="S58" s="46">
        <v>0</v>
      </c>
      <c r="T58" s="46"/>
      <c r="U58" s="46">
        <v>0</v>
      </c>
      <c r="V58" s="46">
        <f>Q58+S58+U58</f>
        <v>83.48</v>
      </c>
      <c r="W58" s="49" t="s">
        <v>537</v>
      </c>
    </row>
    <row r="59" spans="1:24" s="50" customFormat="1" ht="22.5" customHeight="1">
      <c r="A59" s="46">
        <v>48</v>
      </c>
      <c r="B59" s="46" t="s">
        <v>391</v>
      </c>
      <c r="C59" s="46" t="s">
        <v>31</v>
      </c>
      <c r="D59" s="46" t="s">
        <v>123</v>
      </c>
      <c r="E59" s="47" t="s">
        <v>392</v>
      </c>
      <c r="F59" s="46" t="s">
        <v>33</v>
      </c>
      <c r="G59" s="46">
        <v>10</v>
      </c>
      <c r="H59" s="46">
        <v>4</v>
      </c>
      <c r="I59" s="46">
        <v>14</v>
      </c>
      <c r="J59" s="48">
        <v>25.83</v>
      </c>
      <c r="K59" s="48">
        <v>43.59</v>
      </c>
      <c r="L59" s="46">
        <v>4</v>
      </c>
      <c r="M59" s="46">
        <v>2</v>
      </c>
      <c r="N59" s="46">
        <v>0</v>
      </c>
      <c r="O59" s="46">
        <v>2</v>
      </c>
      <c r="P59" s="46">
        <v>8</v>
      </c>
      <c r="Q59" s="46">
        <v>81.42</v>
      </c>
      <c r="R59" s="46"/>
      <c r="S59" s="46">
        <v>0</v>
      </c>
      <c r="T59" s="46"/>
      <c r="U59" s="46">
        <v>0</v>
      </c>
      <c r="V59" s="46">
        <f>Q59+S59+U59</f>
        <v>81.42</v>
      </c>
      <c r="W59" s="49" t="s">
        <v>537</v>
      </c>
    </row>
    <row r="60" spans="1:24" s="50" customFormat="1" ht="22.5" customHeight="1">
      <c r="A60" s="46">
        <v>49</v>
      </c>
      <c r="B60" s="46" t="s">
        <v>393</v>
      </c>
      <c r="C60" s="46" t="s">
        <v>394</v>
      </c>
      <c r="D60" s="46" t="s">
        <v>78</v>
      </c>
      <c r="E60" s="47" t="s">
        <v>395</v>
      </c>
      <c r="F60" s="46" t="s">
        <v>396</v>
      </c>
      <c r="G60" s="46">
        <v>6</v>
      </c>
      <c r="H60" s="46">
        <v>5</v>
      </c>
      <c r="I60" s="46">
        <v>27</v>
      </c>
      <c r="J60" s="48">
        <v>16.25</v>
      </c>
      <c r="K60" s="48">
        <v>23.37</v>
      </c>
      <c r="L60" s="46">
        <v>4</v>
      </c>
      <c r="M60" s="46">
        <v>0</v>
      </c>
      <c r="N60" s="46">
        <v>0</v>
      </c>
      <c r="O60" s="46">
        <v>0</v>
      </c>
      <c r="P60" s="46">
        <v>0</v>
      </c>
      <c r="Q60" s="46">
        <v>43.62</v>
      </c>
      <c r="R60" s="46"/>
      <c r="S60" s="46">
        <v>0</v>
      </c>
      <c r="T60" s="46"/>
      <c r="U60" s="46">
        <v>0</v>
      </c>
      <c r="V60" s="46">
        <f>Q60+S60+U60</f>
        <v>43.62</v>
      </c>
      <c r="W60" s="49" t="s">
        <v>537</v>
      </c>
    </row>
    <row r="61" spans="1:24" s="50" customFormat="1" ht="22.5" customHeight="1">
      <c r="A61" s="46">
        <v>50</v>
      </c>
      <c r="B61" s="46" t="s">
        <v>628</v>
      </c>
      <c r="C61" s="46" t="s">
        <v>122</v>
      </c>
      <c r="D61" s="46" t="s">
        <v>112</v>
      </c>
      <c r="E61" s="47">
        <v>728022</v>
      </c>
      <c r="F61" s="46" t="s">
        <v>783</v>
      </c>
      <c r="G61" s="46">
        <v>4</v>
      </c>
      <c r="H61" s="46">
        <v>5</v>
      </c>
      <c r="I61" s="46">
        <v>1</v>
      </c>
      <c r="J61" s="48">
        <v>11.04</v>
      </c>
      <c r="K61" s="48">
        <v>7.91</v>
      </c>
      <c r="L61" s="46">
        <v>4</v>
      </c>
      <c r="M61" s="46">
        <v>0</v>
      </c>
      <c r="N61" s="46">
        <v>0</v>
      </c>
      <c r="O61" s="46">
        <v>0</v>
      </c>
      <c r="P61" s="46">
        <v>0</v>
      </c>
      <c r="Q61" s="48">
        <f>J61+K61+L61++P61</f>
        <v>22.95</v>
      </c>
      <c r="R61" s="46"/>
      <c r="S61" s="46"/>
      <c r="T61" s="46"/>
      <c r="U61" s="46"/>
      <c r="V61" s="48">
        <f>Q61+S61+U61</f>
        <v>22.95</v>
      </c>
      <c r="W61" s="49" t="s">
        <v>542</v>
      </c>
      <c r="X61" s="51"/>
    </row>
    <row r="62" spans="1:24" s="50" customFormat="1" ht="22.5" customHeight="1">
      <c r="A62" s="46">
        <v>51</v>
      </c>
      <c r="B62" s="46" t="s">
        <v>629</v>
      </c>
      <c r="C62" s="46" t="s">
        <v>630</v>
      </c>
      <c r="D62" s="46" t="s">
        <v>527</v>
      </c>
      <c r="E62" s="47">
        <v>728239</v>
      </c>
      <c r="F62" s="46" t="s">
        <v>783</v>
      </c>
      <c r="G62" s="46">
        <v>4</v>
      </c>
      <c r="H62" s="46">
        <v>7</v>
      </c>
      <c r="I62" s="46">
        <v>14</v>
      </c>
      <c r="J62" s="48">
        <v>11.45</v>
      </c>
      <c r="K62" s="48">
        <v>17.86</v>
      </c>
      <c r="L62" s="46">
        <v>4</v>
      </c>
      <c r="M62" s="46">
        <v>1</v>
      </c>
      <c r="N62" s="46">
        <v>0</v>
      </c>
      <c r="O62" s="46">
        <v>1</v>
      </c>
      <c r="P62" s="46">
        <v>4</v>
      </c>
      <c r="Q62" s="48">
        <f>J62+K62+L62++P62</f>
        <v>37.31</v>
      </c>
      <c r="R62" s="46"/>
      <c r="S62" s="46"/>
      <c r="T62" s="46"/>
      <c r="U62" s="46"/>
      <c r="V62" s="48">
        <f>Q62+S62+U62</f>
        <v>37.31</v>
      </c>
      <c r="W62" s="49" t="s">
        <v>542</v>
      </c>
      <c r="X62" s="51"/>
    </row>
    <row r="63" spans="1:24" s="50" customFormat="1" ht="22.5" customHeight="1">
      <c r="A63" s="46">
        <v>52</v>
      </c>
      <c r="B63" s="46" t="s">
        <v>398</v>
      </c>
      <c r="C63" s="46" t="s">
        <v>347</v>
      </c>
      <c r="D63" s="46" t="s">
        <v>69</v>
      </c>
      <c r="E63" s="47">
        <v>731670</v>
      </c>
      <c r="F63" s="46" t="s">
        <v>0</v>
      </c>
      <c r="G63" s="46">
        <v>8</v>
      </c>
      <c r="H63" s="46">
        <v>2</v>
      </c>
      <c r="I63" s="46">
        <v>22</v>
      </c>
      <c r="J63" s="48">
        <v>20.62</v>
      </c>
      <c r="K63" s="48">
        <v>19.22</v>
      </c>
      <c r="L63" s="46">
        <v>4</v>
      </c>
      <c r="M63" s="46">
        <v>1</v>
      </c>
      <c r="N63" s="46">
        <v>1</v>
      </c>
      <c r="O63" s="46">
        <v>2</v>
      </c>
      <c r="P63" s="46">
        <v>8</v>
      </c>
      <c r="Q63" s="48">
        <f>J63+K63+L63+P63</f>
        <v>51.84</v>
      </c>
      <c r="R63" s="46"/>
      <c r="S63" s="46">
        <v>0</v>
      </c>
      <c r="T63" s="46"/>
      <c r="U63" s="46">
        <v>0</v>
      </c>
      <c r="V63" s="46">
        <f>Q63+S63+U63</f>
        <v>51.84</v>
      </c>
      <c r="W63" s="49" t="s">
        <v>538</v>
      </c>
    </row>
    <row r="64" spans="1:24" s="50" customFormat="1" ht="22.5" customHeight="1">
      <c r="A64" s="46">
        <v>53</v>
      </c>
      <c r="B64" s="46" t="s">
        <v>399</v>
      </c>
      <c r="C64" s="46" t="s">
        <v>92</v>
      </c>
      <c r="D64" s="46" t="s">
        <v>123</v>
      </c>
      <c r="E64" s="47" t="s">
        <v>400</v>
      </c>
      <c r="F64" s="46" t="s">
        <v>368</v>
      </c>
      <c r="G64" s="46">
        <v>16</v>
      </c>
      <c r="H64" s="46">
        <v>6</v>
      </c>
      <c r="I64" s="46">
        <v>28</v>
      </c>
      <c r="J64" s="48">
        <v>41.45</v>
      </c>
      <c r="K64" s="48">
        <v>46.64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88.09</v>
      </c>
      <c r="R64" s="46"/>
      <c r="S64" s="46">
        <v>0</v>
      </c>
      <c r="T64" s="46"/>
      <c r="U64" s="46">
        <v>0</v>
      </c>
      <c r="V64" s="46">
        <f>Q64+S64+U64</f>
        <v>88.09</v>
      </c>
      <c r="W64" s="49" t="s">
        <v>537</v>
      </c>
    </row>
    <row r="65" spans="1:24" s="52" customFormat="1" ht="22.5" customHeight="1">
      <c r="A65" s="46">
        <v>54</v>
      </c>
      <c r="B65" s="46" t="s">
        <v>631</v>
      </c>
      <c r="C65" s="46" t="s">
        <v>632</v>
      </c>
      <c r="D65" s="46" t="s">
        <v>123</v>
      </c>
      <c r="E65" s="47">
        <v>728344</v>
      </c>
      <c r="F65" s="46" t="s">
        <v>783</v>
      </c>
      <c r="G65" s="46">
        <v>4</v>
      </c>
      <c r="H65" s="46">
        <v>1</v>
      </c>
      <c r="I65" s="46">
        <v>22</v>
      </c>
      <c r="J65" s="48">
        <v>10.41</v>
      </c>
      <c r="K65" s="48">
        <v>29.23</v>
      </c>
      <c r="L65" s="46">
        <v>4</v>
      </c>
      <c r="M65" s="46">
        <v>0</v>
      </c>
      <c r="N65" s="46">
        <v>0</v>
      </c>
      <c r="O65" s="46">
        <v>0</v>
      </c>
      <c r="P65" s="46">
        <v>0</v>
      </c>
      <c r="Q65" s="48">
        <f>J65+K65+L65++P65</f>
        <v>43.64</v>
      </c>
      <c r="R65" s="46"/>
      <c r="S65" s="46"/>
      <c r="T65" s="46"/>
      <c r="U65" s="46"/>
      <c r="V65" s="48">
        <f>Q65+S65+U65</f>
        <v>43.64</v>
      </c>
      <c r="W65" s="53" t="s">
        <v>542</v>
      </c>
      <c r="X65" s="51"/>
    </row>
    <row r="66" spans="1:24" s="50" customFormat="1" ht="22.5" customHeight="1">
      <c r="A66" s="46">
        <v>55</v>
      </c>
      <c r="B66" s="46" t="s">
        <v>401</v>
      </c>
      <c r="C66" s="46" t="s">
        <v>233</v>
      </c>
      <c r="D66" s="46" t="s">
        <v>90</v>
      </c>
      <c r="E66" s="47" t="s">
        <v>402</v>
      </c>
      <c r="F66" s="46" t="s">
        <v>403</v>
      </c>
      <c r="G66" s="46">
        <v>3</v>
      </c>
      <c r="H66" s="46">
        <v>5</v>
      </c>
      <c r="I66" s="46">
        <v>25</v>
      </c>
      <c r="J66" s="48">
        <v>8.75</v>
      </c>
      <c r="K66" s="48">
        <v>12.49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21.24</v>
      </c>
      <c r="R66" s="46"/>
      <c r="S66" s="46">
        <v>0</v>
      </c>
      <c r="T66" s="46"/>
      <c r="U66" s="46">
        <v>0</v>
      </c>
      <c r="V66" s="46">
        <f>Q66+S66+U66</f>
        <v>21.24</v>
      </c>
      <c r="W66" s="49" t="s">
        <v>537</v>
      </c>
    </row>
    <row r="67" spans="1:24" s="50" customFormat="1" ht="22.5" customHeight="1">
      <c r="A67" s="46">
        <v>56</v>
      </c>
      <c r="B67" s="46" t="s">
        <v>404</v>
      </c>
      <c r="C67" s="46" t="s">
        <v>223</v>
      </c>
      <c r="D67" s="46" t="s">
        <v>69</v>
      </c>
      <c r="E67" s="47" t="s">
        <v>405</v>
      </c>
      <c r="F67" s="46" t="s">
        <v>370</v>
      </c>
      <c r="G67" s="46">
        <v>6</v>
      </c>
      <c r="H67" s="46">
        <v>8</v>
      </c>
      <c r="I67" s="46">
        <v>17</v>
      </c>
      <c r="J67" s="48">
        <v>16.87</v>
      </c>
      <c r="K67" s="48">
        <v>22.31</v>
      </c>
      <c r="L67" s="46">
        <v>4</v>
      </c>
      <c r="M67" s="46">
        <v>0</v>
      </c>
      <c r="N67" s="46">
        <v>0</v>
      </c>
      <c r="O67" s="46">
        <v>0</v>
      </c>
      <c r="P67" s="46">
        <v>0</v>
      </c>
      <c r="Q67" s="46">
        <v>43.18</v>
      </c>
      <c r="R67" s="46"/>
      <c r="S67" s="46">
        <v>0</v>
      </c>
      <c r="T67" s="46"/>
      <c r="U67" s="46">
        <v>0</v>
      </c>
      <c r="V67" s="46">
        <f>Q67+S67+U67</f>
        <v>43.18</v>
      </c>
      <c r="W67" s="49" t="s">
        <v>537</v>
      </c>
    </row>
    <row r="68" spans="1:24" s="50" customFormat="1" ht="22.5" customHeight="1">
      <c r="A68" s="46">
        <v>57</v>
      </c>
      <c r="B68" s="46" t="s">
        <v>406</v>
      </c>
      <c r="C68" s="46" t="s">
        <v>282</v>
      </c>
      <c r="D68" s="46" t="s">
        <v>169</v>
      </c>
      <c r="E68" s="47" t="s">
        <v>407</v>
      </c>
      <c r="F68" s="46" t="s">
        <v>94</v>
      </c>
      <c r="G68" s="46">
        <v>10</v>
      </c>
      <c r="H68" s="46">
        <v>1</v>
      </c>
      <c r="I68" s="46">
        <v>24</v>
      </c>
      <c r="J68" s="48">
        <v>25.41</v>
      </c>
      <c r="K68" s="48">
        <v>30.3</v>
      </c>
      <c r="L68" s="46">
        <v>4</v>
      </c>
      <c r="M68" s="46">
        <v>0</v>
      </c>
      <c r="N68" s="46">
        <v>0</v>
      </c>
      <c r="O68" s="46">
        <v>0</v>
      </c>
      <c r="P68" s="46">
        <v>0</v>
      </c>
      <c r="Q68" s="46">
        <v>59.71</v>
      </c>
      <c r="R68" s="46"/>
      <c r="S68" s="46">
        <v>0</v>
      </c>
      <c r="T68" s="46"/>
      <c r="U68" s="46">
        <v>0</v>
      </c>
      <c r="V68" s="46">
        <f>Q68+S68+U68</f>
        <v>59.71</v>
      </c>
      <c r="W68" s="49" t="s">
        <v>537</v>
      </c>
    </row>
    <row r="69" spans="1:24" s="50" customFormat="1" ht="22.5" customHeight="1">
      <c r="A69" s="46">
        <v>58</v>
      </c>
      <c r="B69" s="46" t="s">
        <v>408</v>
      </c>
      <c r="C69" s="46" t="s">
        <v>31</v>
      </c>
      <c r="D69" s="46" t="s">
        <v>275</v>
      </c>
      <c r="E69" s="47" t="s">
        <v>409</v>
      </c>
      <c r="F69" s="46" t="s">
        <v>94</v>
      </c>
      <c r="G69" s="46">
        <v>22</v>
      </c>
      <c r="H69" s="46">
        <v>2</v>
      </c>
      <c r="I69" s="46">
        <v>28</v>
      </c>
      <c r="J69" s="48">
        <v>55.62</v>
      </c>
      <c r="K69" s="48">
        <v>44.89</v>
      </c>
      <c r="L69" s="46">
        <v>4</v>
      </c>
      <c r="M69" s="46">
        <v>0</v>
      </c>
      <c r="N69" s="46">
        <v>0</v>
      </c>
      <c r="O69" s="46">
        <v>0</v>
      </c>
      <c r="P69" s="46">
        <v>0</v>
      </c>
      <c r="Q69" s="46">
        <v>104.51</v>
      </c>
      <c r="R69" s="46"/>
      <c r="S69" s="46">
        <v>0</v>
      </c>
      <c r="T69" s="46"/>
      <c r="U69" s="46">
        <v>0</v>
      </c>
      <c r="V69" s="46">
        <f>Q69+S69+U69</f>
        <v>104.51</v>
      </c>
      <c r="W69" s="49" t="s">
        <v>537</v>
      </c>
    </row>
    <row r="70" spans="1:24" s="50" customFormat="1" ht="22.5" customHeight="1">
      <c r="A70" s="46">
        <v>59</v>
      </c>
      <c r="B70" s="46" t="s">
        <v>410</v>
      </c>
      <c r="C70" s="46" t="s">
        <v>31</v>
      </c>
      <c r="D70" s="46" t="s">
        <v>411</v>
      </c>
      <c r="E70" s="47" t="s">
        <v>412</v>
      </c>
      <c r="F70" s="46" t="s">
        <v>136</v>
      </c>
      <c r="G70" s="46">
        <v>9</v>
      </c>
      <c r="H70" s="46">
        <v>11</v>
      </c>
      <c r="I70" s="46">
        <v>29</v>
      </c>
      <c r="J70" s="48">
        <v>25</v>
      </c>
      <c r="K70" s="48">
        <v>62.55</v>
      </c>
      <c r="L70" s="46">
        <v>4</v>
      </c>
      <c r="M70" s="46">
        <v>2</v>
      </c>
      <c r="N70" s="46">
        <v>0</v>
      </c>
      <c r="O70" s="46">
        <v>2</v>
      </c>
      <c r="P70" s="46">
        <v>8</v>
      </c>
      <c r="Q70" s="46">
        <v>99.55</v>
      </c>
      <c r="R70" s="46"/>
      <c r="S70" s="46">
        <v>0</v>
      </c>
      <c r="T70" s="46"/>
      <c r="U70" s="46">
        <v>0</v>
      </c>
      <c r="V70" s="46">
        <f>Q70+S70+U70</f>
        <v>99.55</v>
      </c>
      <c r="W70" s="49" t="s">
        <v>537</v>
      </c>
    </row>
    <row r="71" spans="1:24" s="50" customFormat="1" ht="22.5" customHeight="1">
      <c r="A71" s="46">
        <v>60</v>
      </c>
      <c r="B71" s="46" t="s">
        <v>413</v>
      </c>
      <c r="C71" s="46" t="s">
        <v>414</v>
      </c>
      <c r="D71" s="46" t="s">
        <v>61</v>
      </c>
      <c r="E71" s="47" t="s">
        <v>415</v>
      </c>
      <c r="F71" s="46" t="s">
        <v>0</v>
      </c>
      <c r="G71" s="46">
        <v>5</v>
      </c>
      <c r="H71" s="46">
        <v>11</v>
      </c>
      <c r="I71" s="46">
        <v>22</v>
      </c>
      <c r="J71" s="48">
        <v>15</v>
      </c>
      <c r="K71" s="48">
        <v>10.15</v>
      </c>
      <c r="L71" s="46">
        <v>4</v>
      </c>
      <c r="M71" s="46">
        <v>1</v>
      </c>
      <c r="N71" s="46">
        <v>0</v>
      </c>
      <c r="O71" s="46">
        <v>1</v>
      </c>
      <c r="P71" s="46">
        <v>4</v>
      </c>
      <c r="Q71" s="46">
        <v>33.15</v>
      </c>
      <c r="R71" s="46"/>
      <c r="S71" s="46">
        <v>0</v>
      </c>
      <c r="T71" s="46"/>
      <c r="U71" s="46">
        <v>0</v>
      </c>
      <c r="V71" s="46">
        <f>Q71+S71+U71</f>
        <v>33.15</v>
      </c>
      <c r="W71" s="49" t="s">
        <v>537</v>
      </c>
    </row>
    <row r="72" spans="1:24" s="52" customFormat="1" ht="22.5" customHeight="1">
      <c r="A72" s="46">
        <v>61</v>
      </c>
      <c r="B72" s="46" t="s">
        <v>633</v>
      </c>
      <c r="C72" s="46" t="s">
        <v>47</v>
      </c>
      <c r="D72" s="46" t="s">
        <v>78</v>
      </c>
      <c r="E72" s="47" t="s">
        <v>634</v>
      </c>
      <c r="F72" s="46" t="s">
        <v>783</v>
      </c>
      <c r="G72" s="46">
        <v>5</v>
      </c>
      <c r="H72" s="46">
        <v>1</v>
      </c>
      <c r="I72" s="46">
        <v>12</v>
      </c>
      <c r="J72" s="48">
        <v>12.7</v>
      </c>
      <c r="K72" s="48">
        <v>26.23</v>
      </c>
      <c r="L72" s="46">
        <v>4</v>
      </c>
      <c r="M72" s="46">
        <v>1</v>
      </c>
      <c r="N72" s="46">
        <v>0</v>
      </c>
      <c r="O72" s="46">
        <v>1</v>
      </c>
      <c r="P72" s="46">
        <v>4</v>
      </c>
      <c r="Q72" s="48">
        <f>J72+K72+L72++P72</f>
        <v>46.93</v>
      </c>
      <c r="R72" s="46"/>
      <c r="S72" s="46"/>
      <c r="T72" s="46"/>
      <c r="U72" s="46"/>
      <c r="V72" s="48">
        <f>Q72+S72+U72</f>
        <v>46.93</v>
      </c>
      <c r="W72" s="53" t="s">
        <v>542</v>
      </c>
      <c r="X72" s="51"/>
    </row>
    <row r="73" spans="1:24" s="52" customFormat="1" ht="22.5" customHeight="1">
      <c r="A73" s="46">
        <v>62</v>
      </c>
      <c r="B73" s="46" t="s">
        <v>635</v>
      </c>
      <c r="C73" s="46" t="s">
        <v>256</v>
      </c>
      <c r="D73" s="46" t="s">
        <v>78</v>
      </c>
      <c r="E73" s="47" t="s">
        <v>636</v>
      </c>
      <c r="F73" s="46" t="s">
        <v>783</v>
      </c>
      <c r="G73" s="46">
        <v>4</v>
      </c>
      <c r="H73" s="46">
        <v>11</v>
      </c>
      <c r="I73" s="46">
        <v>10</v>
      </c>
      <c r="J73" s="48">
        <v>12.29</v>
      </c>
      <c r="K73" s="48">
        <v>10.64</v>
      </c>
      <c r="L73" s="46">
        <v>4</v>
      </c>
      <c r="M73" s="46">
        <v>0</v>
      </c>
      <c r="N73" s="46">
        <v>0</v>
      </c>
      <c r="O73" s="46">
        <v>0</v>
      </c>
      <c r="P73" s="46">
        <v>0</v>
      </c>
      <c r="Q73" s="48">
        <f>J73+K73+L73++P73</f>
        <v>26.93</v>
      </c>
      <c r="R73" s="46"/>
      <c r="S73" s="46"/>
      <c r="T73" s="46"/>
      <c r="U73" s="46"/>
      <c r="V73" s="48">
        <f>Q73+S73+U73</f>
        <v>26.93</v>
      </c>
      <c r="W73" s="53" t="s">
        <v>542</v>
      </c>
      <c r="X73" s="51"/>
    </row>
    <row r="74" spans="1:24" s="52" customFormat="1" ht="22.5" customHeight="1">
      <c r="A74" s="46"/>
      <c r="B74" s="46" t="s">
        <v>637</v>
      </c>
      <c r="C74" s="46" t="s">
        <v>256</v>
      </c>
      <c r="D74" s="46" t="s">
        <v>450</v>
      </c>
      <c r="E74" s="47" t="s">
        <v>638</v>
      </c>
      <c r="F74" s="46" t="s">
        <v>783</v>
      </c>
      <c r="G74" s="46">
        <v>5</v>
      </c>
      <c r="H74" s="46">
        <v>1</v>
      </c>
      <c r="I74" s="46">
        <v>15</v>
      </c>
      <c r="J74" s="48">
        <v>12.91</v>
      </c>
      <c r="K74" s="48">
        <v>10.23</v>
      </c>
      <c r="L74" s="46">
        <v>4</v>
      </c>
      <c r="M74" s="46">
        <v>1</v>
      </c>
      <c r="N74" s="46">
        <v>0</v>
      </c>
      <c r="O74" s="46">
        <v>1</v>
      </c>
      <c r="P74" s="46">
        <v>4</v>
      </c>
      <c r="Q74" s="48">
        <f>J74+K74+L74++P74</f>
        <v>31.14</v>
      </c>
      <c r="R74" s="46"/>
      <c r="S74" s="46"/>
      <c r="T74" s="46" t="s">
        <v>532</v>
      </c>
      <c r="U74" s="46">
        <v>4</v>
      </c>
      <c r="V74" s="48">
        <f>Q74+S74+U74</f>
        <v>35.14</v>
      </c>
      <c r="W74" s="53" t="s">
        <v>542</v>
      </c>
      <c r="X74" s="51"/>
    </row>
    <row r="75" spans="1:24" s="52" customFormat="1" ht="22.5" customHeight="1">
      <c r="A75" s="46">
        <v>63</v>
      </c>
      <c r="B75" s="46" t="s">
        <v>637</v>
      </c>
      <c r="C75" s="46" t="s">
        <v>256</v>
      </c>
      <c r="D75" s="46" t="s">
        <v>450</v>
      </c>
      <c r="E75" s="47" t="s">
        <v>638</v>
      </c>
      <c r="F75" s="46" t="s">
        <v>783</v>
      </c>
      <c r="G75" s="46">
        <v>5</v>
      </c>
      <c r="H75" s="46">
        <v>1</v>
      </c>
      <c r="I75" s="46">
        <v>15</v>
      </c>
      <c r="J75" s="48">
        <v>12.91</v>
      </c>
      <c r="K75" s="48">
        <v>10.23</v>
      </c>
      <c r="L75" s="46">
        <v>4</v>
      </c>
      <c r="M75" s="46">
        <v>1</v>
      </c>
      <c r="N75" s="46">
        <v>0</v>
      </c>
      <c r="O75" s="46">
        <v>1</v>
      </c>
      <c r="P75" s="46">
        <v>4</v>
      </c>
      <c r="Q75" s="48">
        <f>J75+K75+L75++P75</f>
        <v>31.14</v>
      </c>
      <c r="R75" s="46"/>
      <c r="S75" s="46"/>
      <c r="T75" s="46"/>
      <c r="U75" s="46"/>
      <c r="V75" s="48">
        <f>Q75+S75+U75</f>
        <v>31.14</v>
      </c>
      <c r="W75" s="53" t="s">
        <v>542</v>
      </c>
      <c r="X75" s="51"/>
    </row>
    <row r="76" spans="1:24" s="52" customFormat="1" ht="22.5" customHeight="1">
      <c r="A76" s="46">
        <v>64</v>
      </c>
      <c r="B76" s="46" t="s">
        <v>639</v>
      </c>
      <c r="C76" s="46" t="s">
        <v>195</v>
      </c>
      <c r="D76" s="46" t="s">
        <v>465</v>
      </c>
      <c r="E76" s="47" t="s">
        <v>640</v>
      </c>
      <c r="F76" s="46" t="s">
        <v>783</v>
      </c>
      <c r="G76" s="46">
        <v>3</v>
      </c>
      <c r="H76" s="46">
        <v>7</v>
      </c>
      <c r="I76" s="46">
        <v>20</v>
      </c>
      <c r="J76" s="48">
        <v>9.16</v>
      </c>
      <c r="K76" s="48">
        <v>26.24</v>
      </c>
      <c r="L76" s="46">
        <v>4</v>
      </c>
      <c r="M76" s="46">
        <v>3</v>
      </c>
      <c r="N76" s="46">
        <v>0</v>
      </c>
      <c r="O76" s="46">
        <v>3</v>
      </c>
      <c r="P76" s="46">
        <v>14</v>
      </c>
      <c r="Q76" s="48">
        <f>J76+K76+L76++P76</f>
        <v>53.4</v>
      </c>
      <c r="R76" s="46"/>
      <c r="S76" s="46"/>
      <c r="T76" s="46"/>
      <c r="U76" s="46"/>
      <c r="V76" s="48">
        <f>Q76+S76+U76</f>
        <v>53.4</v>
      </c>
      <c r="W76" s="53" t="s">
        <v>542</v>
      </c>
      <c r="X76" s="51"/>
    </row>
    <row r="77" spans="1:24" s="52" customFormat="1" ht="22.5" customHeight="1">
      <c r="A77" s="46">
        <v>65</v>
      </c>
      <c r="B77" s="46" t="s">
        <v>641</v>
      </c>
      <c r="C77" s="46" t="s">
        <v>31</v>
      </c>
      <c r="D77" s="46" t="s">
        <v>78</v>
      </c>
      <c r="E77" s="47" t="s">
        <v>642</v>
      </c>
      <c r="F77" s="46" t="s">
        <v>783</v>
      </c>
      <c r="G77" s="46">
        <v>4</v>
      </c>
      <c r="H77" s="46">
        <v>11</v>
      </c>
      <c r="I77" s="46">
        <v>3</v>
      </c>
      <c r="J77" s="48">
        <v>12.29</v>
      </c>
      <c r="K77" s="48">
        <v>15.65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8">
        <f>J77+K77+L77++P77</f>
        <v>27.939999999999998</v>
      </c>
      <c r="R77" s="46"/>
      <c r="S77" s="46"/>
      <c r="T77" s="46"/>
      <c r="U77" s="46"/>
      <c r="V77" s="48">
        <f>Q77+S77+U77</f>
        <v>27.939999999999998</v>
      </c>
      <c r="W77" s="53" t="s">
        <v>542</v>
      </c>
      <c r="X77" s="51"/>
    </row>
    <row r="78" spans="1:24" s="50" customFormat="1" ht="22.5" customHeight="1">
      <c r="A78" s="46">
        <v>66</v>
      </c>
      <c r="B78" s="46" t="s">
        <v>416</v>
      </c>
      <c r="C78" s="46" t="s">
        <v>417</v>
      </c>
      <c r="D78" s="46" t="s">
        <v>418</v>
      </c>
      <c r="E78" s="47" t="s">
        <v>419</v>
      </c>
      <c r="F78" s="46" t="s">
        <v>0</v>
      </c>
      <c r="G78" s="46">
        <v>6</v>
      </c>
      <c r="H78" s="46">
        <v>4</v>
      </c>
      <c r="I78" s="46">
        <v>20</v>
      </c>
      <c r="J78" s="48">
        <v>16.04</v>
      </c>
      <c r="K78" s="48">
        <v>14.85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30.89</v>
      </c>
      <c r="R78" s="46"/>
      <c r="S78" s="46">
        <v>0</v>
      </c>
      <c r="T78" s="46"/>
      <c r="U78" s="46">
        <v>0</v>
      </c>
      <c r="V78" s="46">
        <f>Q78+S78+U78</f>
        <v>30.89</v>
      </c>
      <c r="W78" s="49" t="s">
        <v>538</v>
      </c>
    </row>
    <row r="79" spans="1:24" s="50" customFormat="1" ht="22.5" customHeight="1">
      <c r="A79" s="46"/>
      <c r="B79" s="46" t="s">
        <v>420</v>
      </c>
      <c r="C79" s="46" t="s">
        <v>215</v>
      </c>
      <c r="D79" s="46" t="s">
        <v>160</v>
      </c>
      <c r="E79" s="47" t="s">
        <v>421</v>
      </c>
      <c r="F79" s="46" t="s">
        <v>124</v>
      </c>
      <c r="G79" s="46">
        <v>6</v>
      </c>
      <c r="H79" s="46">
        <v>8</v>
      </c>
      <c r="I79" s="46">
        <v>15</v>
      </c>
      <c r="J79" s="48">
        <v>16.87</v>
      </c>
      <c r="K79" s="48">
        <v>30.48</v>
      </c>
      <c r="L79" s="46">
        <v>4</v>
      </c>
      <c r="M79" s="46">
        <v>2</v>
      </c>
      <c r="N79" s="46">
        <v>0</v>
      </c>
      <c r="O79" s="46">
        <v>2</v>
      </c>
      <c r="P79" s="46">
        <v>8</v>
      </c>
      <c r="Q79" s="46">
        <v>59.35</v>
      </c>
      <c r="R79" s="46" t="s">
        <v>529</v>
      </c>
      <c r="S79" s="46">
        <v>4</v>
      </c>
      <c r="T79" s="46"/>
      <c r="U79" s="46">
        <v>0</v>
      </c>
      <c r="V79" s="46">
        <f>Q79+S79+U79</f>
        <v>63.35</v>
      </c>
      <c r="W79" s="49" t="s">
        <v>537</v>
      </c>
    </row>
    <row r="80" spans="1:24" s="50" customFormat="1" ht="22.5" customHeight="1">
      <c r="A80" s="46">
        <v>67</v>
      </c>
      <c r="B80" s="46" t="s">
        <v>420</v>
      </c>
      <c r="C80" s="46" t="s">
        <v>215</v>
      </c>
      <c r="D80" s="46" t="s">
        <v>160</v>
      </c>
      <c r="E80" s="47" t="s">
        <v>421</v>
      </c>
      <c r="F80" s="46" t="s">
        <v>124</v>
      </c>
      <c r="G80" s="46">
        <v>6</v>
      </c>
      <c r="H80" s="46">
        <v>8</v>
      </c>
      <c r="I80" s="46">
        <v>15</v>
      </c>
      <c r="J80" s="48">
        <v>16.87</v>
      </c>
      <c r="K80" s="48">
        <v>30.48</v>
      </c>
      <c r="L80" s="46">
        <v>4</v>
      </c>
      <c r="M80" s="46">
        <v>2</v>
      </c>
      <c r="N80" s="46">
        <v>0</v>
      </c>
      <c r="O80" s="46">
        <v>2</v>
      </c>
      <c r="P80" s="46">
        <v>8</v>
      </c>
      <c r="Q80" s="46">
        <v>59.35</v>
      </c>
      <c r="R80" s="46"/>
      <c r="S80" s="46">
        <v>0</v>
      </c>
      <c r="T80" s="46"/>
      <c r="U80" s="46">
        <v>0</v>
      </c>
      <c r="V80" s="46">
        <f>Q80+S80+U80</f>
        <v>59.35</v>
      </c>
      <c r="W80" s="49" t="s">
        <v>537</v>
      </c>
    </row>
    <row r="81" spans="1:24" s="50" customFormat="1" ht="22.5" customHeight="1">
      <c r="A81" s="46">
        <v>68</v>
      </c>
      <c r="B81" s="46" t="s">
        <v>422</v>
      </c>
      <c r="C81" s="46" t="s">
        <v>69</v>
      </c>
      <c r="D81" s="46" t="s">
        <v>90</v>
      </c>
      <c r="E81" s="47" t="s">
        <v>423</v>
      </c>
      <c r="F81" s="46" t="s">
        <v>396</v>
      </c>
      <c r="G81" s="46">
        <v>11</v>
      </c>
      <c r="H81" s="46">
        <v>5</v>
      </c>
      <c r="I81" s="46">
        <v>17</v>
      </c>
      <c r="J81" s="48">
        <v>28.75</v>
      </c>
      <c r="K81" s="48">
        <v>51.94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80.69</v>
      </c>
      <c r="R81" s="46"/>
      <c r="S81" s="46">
        <v>0</v>
      </c>
      <c r="T81" s="46"/>
      <c r="U81" s="46">
        <v>0</v>
      </c>
      <c r="V81" s="46">
        <f>Q81+S81+U81</f>
        <v>80.69</v>
      </c>
      <c r="W81" s="49" t="s">
        <v>537</v>
      </c>
    </row>
    <row r="82" spans="1:24" s="52" customFormat="1" ht="22.5" customHeight="1">
      <c r="A82" s="46">
        <v>69</v>
      </c>
      <c r="B82" s="46" t="s">
        <v>643</v>
      </c>
      <c r="C82" s="46" t="s">
        <v>644</v>
      </c>
      <c r="D82" s="46" t="s">
        <v>645</v>
      </c>
      <c r="E82" s="47">
        <v>728792</v>
      </c>
      <c r="F82" s="46" t="s">
        <v>783</v>
      </c>
      <c r="G82" s="46">
        <v>4</v>
      </c>
      <c r="H82" s="46">
        <v>7</v>
      </c>
      <c r="I82" s="46">
        <v>2</v>
      </c>
      <c r="J82" s="48">
        <v>11.45</v>
      </c>
      <c r="K82" s="48">
        <v>23.31</v>
      </c>
      <c r="L82" s="46">
        <v>4</v>
      </c>
      <c r="M82" s="46">
        <v>1</v>
      </c>
      <c r="N82" s="46">
        <v>0</v>
      </c>
      <c r="O82" s="46">
        <v>1</v>
      </c>
      <c r="P82" s="46">
        <v>4</v>
      </c>
      <c r="Q82" s="48">
        <f>J82+K82+L82++P82</f>
        <v>42.76</v>
      </c>
      <c r="R82" s="46"/>
      <c r="S82" s="46"/>
      <c r="T82" s="46"/>
      <c r="U82" s="46"/>
      <c r="V82" s="48">
        <f>Q82+S82+U82</f>
        <v>42.76</v>
      </c>
      <c r="W82" s="53" t="s">
        <v>542</v>
      </c>
      <c r="X82" s="51"/>
    </row>
    <row r="83" spans="1:24" s="52" customFormat="1" ht="22.5" customHeight="1">
      <c r="A83" s="46">
        <v>70</v>
      </c>
      <c r="B83" s="46" t="s">
        <v>646</v>
      </c>
      <c r="C83" s="46" t="s">
        <v>647</v>
      </c>
      <c r="D83" s="46" t="s">
        <v>648</v>
      </c>
      <c r="E83" s="47" t="s">
        <v>649</v>
      </c>
      <c r="F83" s="46" t="s">
        <v>783</v>
      </c>
      <c r="G83" s="46">
        <v>5</v>
      </c>
      <c r="H83" s="46">
        <v>1</v>
      </c>
      <c r="I83" s="46">
        <v>12</v>
      </c>
      <c r="J83" s="48">
        <v>12.7</v>
      </c>
      <c r="K83" s="48">
        <v>17.89</v>
      </c>
      <c r="L83" s="46">
        <v>4</v>
      </c>
      <c r="M83" s="46">
        <v>1</v>
      </c>
      <c r="N83" s="46">
        <v>0</v>
      </c>
      <c r="O83" s="46">
        <v>1</v>
      </c>
      <c r="P83" s="46">
        <v>4</v>
      </c>
      <c r="Q83" s="48">
        <f>J83+K83+L83++P83</f>
        <v>38.590000000000003</v>
      </c>
      <c r="R83" s="46"/>
      <c r="S83" s="46"/>
      <c r="T83" s="46"/>
      <c r="U83" s="46"/>
      <c r="V83" s="48">
        <f>Q83+S83+U83</f>
        <v>38.590000000000003</v>
      </c>
      <c r="W83" s="53" t="s">
        <v>542</v>
      </c>
      <c r="X83" s="51"/>
    </row>
    <row r="84" spans="1:24" s="52" customFormat="1" ht="22.5" customHeight="1">
      <c r="A84" s="46">
        <v>71</v>
      </c>
      <c r="B84" s="46" t="s">
        <v>650</v>
      </c>
      <c r="C84" s="46" t="s">
        <v>122</v>
      </c>
      <c r="D84" s="46" t="s">
        <v>29</v>
      </c>
      <c r="E84" s="47">
        <v>728558</v>
      </c>
      <c r="F84" s="46" t="s">
        <v>783</v>
      </c>
      <c r="G84" s="46">
        <v>3</v>
      </c>
      <c r="H84" s="46">
        <v>2</v>
      </c>
      <c r="I84" s="46">
        <v>29</v>
      </c>
      <c r="J84" s="48">
        <v>8.1199999999999992</v>
      </c>
      <c r="K84" s="48">
        <v>8.58</v>
      </c>
      <c r="L84" s="46">
        <v>4</v>
      </c>
      <c r="M84" s="46">
        <v>0</v>
      </c>
      <c r="N84" s="46">
        <v>0</v>
      </c>
      <c r="O84" s="46">
        <v>0</v>
      </c>
      <c r="P84" s="46">
        <v>0</v>
      </c>
      <c r="Q84" s="48">
        <f>J84+K84+L84++P84</f>
        <v>20.7</v>
      </c>
      <c r="R84" s="46"/>
      <c r="S84" s="46"/>
      <c r="T84" s="46"/>
      <c r="U84" s="46"/>
      <c r="V84" s="48">
        <f>Q84+S84+U84</f>
        <v>20.7</v>
      </c>
      <c r="W84" s="53" t="s">
        <v>542</v>
      </c>
      <c r="X84" s="51"/>
    </row>
    <row r="85" spans="1:24" s="50" customFormat="1" ht="22.5" customHeight="1">
      <c r="A85" s="46"/>
      <c r="B85" s="46" t="s">
        <v>424</v>
      </c>
      <c r="C85" s="46" t="s">
        <v>397</v>
      </c>
      <c r="D85" s="46" t="s">
        <v>69</v>
      </c>
      <c r="E85" s="47" t="s">
        <v>425</v>
      </c>
      <c r="F85" s="46" t="s">
        <v>426</v>
      </c>
      <c r="G85" s="46">
        <v>21</v>
      </c>
      <c r="H85" s="46">
        <v>0</v>
      </c>
      <c r="I85" s="46">
        <v>1</v>
      </c>
      <c r="J85" s="48">
        <v>52.5</v>
      </c>
      <c r="K85" s="48">
        <v>78.88</v>
      </c>
      <c r="L85" s="46">
        <v>4</v>
      </c>
      <c r="M85" s="46">
        <v>0</v>
      </c>
      <c r="N85" s="46">
        <v>0</v>
      </c>
      <c r="O85" s="46">
        <v>0</v>
      </c>
      <c r="P85" s="46">
        <v>0</v>
      </c>
      <c r="Q85" s="46">
        <v>135.38</v>
      </c>
      <c r="R85" s="46" t="s">
        <v>533</v>
      </c>
      <c r="S85" s="46">
        <v>4</v>
      </c>
      <c r="T85" s="46"/>
      <c r="U85" s="46">
        <v>0</v>
      </c>
      <c r="V85" s="46">
        <f>Q85+S85+U85</f>
        <v>139.38</v>
      </c>
      <c r="W85" s="49" t="s">
        <v>537</v>
      </c>
    </row>
    <row r="86" spans="1:24" s="50" customFormat="1" ht="22.5" customHeight="1">
      <c r="A86" s="46">
        <v>72</v>
      </c>
      <c r="B86" s="46" t="s">
        <v>424</v>
      </c>
      <c r="C86" s="46" t="s">
        <v>397</v>
      </c>
      <c r="D86" s="46" t="s">
        <v>69</v>
      </c>
      <c r="E86" s="47" t="s">
        <v>425</v>
      </c>
      <c r="F86" s="46" t="s">
        <v>426</v>
      </c>
      <c r="G86" s="46">
        <v>21</v>
      </c>
      <c r="H86" s="46">
        <v>0</v>
      </c>
      <c r="I86" s="46">
        <v>1</v>
      </c>
      <c r="J86" s="48">
        <v>52.5</v>
      </c>
      <c r="K86" s="48">
        <v>78.88</v>
      </c>
      <c r="L86" s="46">
        <v>4</v>
      </c>
      <c r="M86" s="46">
        <v>0</v>
      </c>
      <c r="N86" s="46">
        <v>0</v>
      </c>
      <c r="O86" s="46">
        <v>0</v>
      </c>
      <c r="P86" s="46">
        <v>0</v>
      </c>
      <c r="Q86" s="46">
        <v>135.38</v>
      </c>
      <c r="R86" s="46"/>
      <c r="S86" s="46">
        <v>0</v>
      </c>
      <c r="T86" s="46"/>
      <c r="U86" s="46">
        <v>0</v>
      </c>
      <c r="V86" s="46">
        <f>Q86+S86+U86</f>
        <v>135.38</v>
      </c>
      <c r="W86" s="49" t="s">
        <v>537</v>
      </c>
    </row>
    <row r="87" spans="1:24" s="50" customFormat="1" ht="22.5" customHeight="1">
      <c r="A87" s="46">
        <v>73</v>
      </c>
      <c r="B87" s="46" t="s">
        <v>427</v>
      </c>
      <c r="C87" s="46" t="s">
        <v>69</v>
      </c>
      <c r="D87" s="46" t="s">
        <v>198</v>
      </c>
      <c r="E87" s="47" t="s">
        <v>428</v>
      </c>
      <c r="F87" s="46" t="s">
        <v>429</v>
      </c>
      <c r="G87" s="46">
        <v>6</v>
      </c>
      <c r="H87" s="46">
        <v>7</v>
      </c>
      <c r="I87" s="46">
        <v>6</v>
      </c>
      <c r="J87" s="48">
        <v>16.45</v>
      </c>
      <c r="K87" s="48">
        <v>38.64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55.09</v>
      </c>
      <c r="R87" s="46"/>
      <c r="S87" s="46">
        <v>0</v>
      </c>
      <c r="T87" s="46"/>
      <c r="U87" s="46">
        <v>0</v>
      </c>
      <c r="V87" s="46">
        <f>Q87+S87+U87</f>
        <v>55.09</v>
      </c>
      <c r="W87" s="49" t="s">
        <v>537</v>
      </c>
    </row>
    <row r="88" spans="1:24" s="52" customFormat="1" ht="22.5" customHeight="1">
      <c r="A88" s="46">
        <v>74</v>
      </c>
      <c r="B88" s="46" t="s">
        <v>651</v>
      </c>
      <c r="C88" s="46" t="s">
        <v>652</v>
      </c>
      <c r="D88" s="46" t="s">
        <v>69</v>
      </c>
      <c r="E88" s="47">
        <v>726779</v>
      </c>
      <c r="F88" s="46" t="s">
        <v>783</v>
      </c>
      <c r="G88" s="46">
        <v>4</v>
      </c>
      <c r="H88" s="46">
        <v>10</v>
      </c>
      <c r="I88" s="46">
        <v>20</v>
      </c>
      <c r="J88" s="48">
        <v>12.29</v>
      </c>
      <c r="K88" s="48">
        <v>23.66</v>
      </c>
      <c r="L88" s="46">
        <v>4</v>
      </c>
      <c r="M88" s="46">
        <v>1</v>
      </c>
      <c r="N88" s="46">
        <v>0</v>
      </c>
      <c r="O88" s="46">
        <v>1</v>
      </c>
      <c r="P88" s="46">
        <v>4</v>
      </c>
      <c r="Q88" s="48">
        <f>J88+K88+L88++P88</f>
        <v>43.95</v>
      </c>
      <c r="R88" s="46"/>
      <c r="S88" s="46"/>
      <c r="T88" s="46"/>
      <c r="U88" s="46"/>
      <c r="V88" s="48">
        <f>Q88+S88+U88</f>
        <v>43.95</v>
      </c>
      <c r="W88" s="53" t="s">
        <v>542</v>
      </c>
      <c r="X88" s="51"/>
    </row>
    <row r="89" spans="1:24" s="52" customFormat="1" ht="22.5" customHeight="1">
      <c r="A89" s="46"/>
      <c r="B89" s="46" t="s">
        <v>653</v>
      </c>
      <c r="C89" s="46" t="s">
        <v>550</v>
      </c>
      <c r="D89" s="46" t="s">
        <v>654</v>
      </c>
      <c r="E89" s="47">
        <v>727606</v>
      </c>
      <c r="F89" s="46" t="s">
        <v>783</v>
      </c>
      <c r="G89" s="46">
        <v>7</v>
      </c>
      <c r="H89" s="46">
        <v>2</v>
      </c>
      <c r="I89" s="46">
        <v>13</v>
      </c>
      <c r="J89" s="48">
        <v>17.91</v>
      </c>
      <c r="K89" s="48">
        <v>41.53</v>
      </c>
      <c r="L89" s="46">
        <v>4</v>
      </c>
      <c r="M89" s="46">
        <v>1</v>
      </c>
      <c r="N89" s="46">
        <v>0</v>
      </c>
      <c r="O89" s="46">
        <v>1</v>
      </c>
      <c r="P89" s="46">
        <v>4</v>
      </c>
      <c r="Q89" s="48">
        <f>J89+K89+L89++P89</f>
        <v>67.44</v>
      </c>
      <c r="R89" s="46" t="s">
        <v>535</v>
      </c>
      <c r="S89" s="46">
        <v>4</v>
      </c>
      <c r="T89" s="46" t="s">
        <v>535</v>
      </c>
      <c r="U89" s="46">
        <v>4</v>
      </c>
      <c r="V89" s="48">
        <f>Q89+S89+U89</f>
        <v>75.44</v>
      </c>
      <c r="W89" s="53" t="s">
        <v>542</v>
      </c>
      <c r="X89" s="51"/>
    </row>
    <row r="90" spans="1:24" s="52" customFormat="1" ht="22.5" customHeight="1">
      <c r="A90" s="46">
        <v>75</v>
      </c>
      <c r="B90" s="46" t="s">
        <v>653</v>
      </c>
      <c r="C90" s="46" t="s">
        <v>550</v>
      </c>
      <c r="D90" s="46" t="s">
        <v>654</v>
      </c>
      <c r="E90" s="47">
        <v>727606</v>
      </c>
      <c r="F90" s="46" t="s">
        <v>783</v>
      </c>
      <c r="G90" s="46">
        <v>7</v>
      </c>
      <c r="H90" s="46">
        <v>2</v>
      </c>
      <c r="I90" s="46">
        <v>13</v>
      </c>
      <c r="J90" s="48">
        <v>17.91</v>
      </c>
      <c r="K90" s="48">
        <v>41.53</v>
      </c>
      <c r="L90" s="46">
        <v>4</v>
      </c>
      <c r="M90" s="46">
        <v>1</v>
      </c>
      <c r="N90" s="46">
        <v>0</v>
      </c>
      <c r="O90" s="46">
        <v>1</v>
      </c>
      <c r="P90" s="46">
        <v>4</v>
      </c>
      <c r="Q90" s="48">
        <f>J90+K90+L90++P90</f>
        <v>67.44</v>
      </c>
      <c r="R90" s="46"/>
      <c r="S90" s="46"/>
      <c r="T90" s="46"/>
      <c r="U90" s="46"/>
      <c r="V90" s="48">
        <f>Q90+S90+U90</f>
        <v>67.44</v>
      </c>
      <c r="W90" s="53" t="s">
        <v>542</v>
      </c>
      <c r="X90" s="51"/>
    </row>
    <row r="91" spans="1:24" s="50" customFormat="1" ht="22.5" customHeight="1">
      <c r="A91" s="46">
        <v>76</v>
      </c>
      <c r="B91" s="46" t="s">
        <v>430</v>
      </c>
      <c r="C91" s="46" t="s">
        <v>31</v>
      </c>
      <c r="D91" s="46" t="s">
        <v>32</v>
      </c>
      <c r="E91" s="47" t="s">
        <v>431</v>
      </c>
      <c r="F91" s="46" t="s">
        <v>58</v>
      </c>
      <c r="G91" s="46">
        <v>5</v>
      </c>
      <c r="H91" s="46">
        <v>11</v>
      </c>
      <c r="I91" s="46">
        <v>19</v>
      </c>
      <c r="J91" s="48">
        <v>15</v>
      </c>
      <c r="K91" s="48">
        <v>22.13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37.130000000000003</v>
      </c>
      <c r="R91" s="46"/>
      <c r="S91" s="46">
        <v>0</v>
      </c>
      <c r="T91" s="46"/>
      <c r="U91" s="46">
        <v>0</v>
      </c>
      <c r="V91" s="46">
        <f>Q91+S91+U91</f>
        <v>37.130000000000003</v>
      </c>
      <c r="W91" s="49" t="s">
        <v>537</v>
      </c>
    </row>
    <row r="92" spans="1:24" s="52" customFormat="1" ht="22.5" customHeight="1">
      <c r="A92" s="46">
        <v>77</v>
      </c>
      <c r="B92" s="46" t="s">
        <v>655</v>
      </c>
      <c r="C92" s="46" t="s">
        <v>223</v>
      </c>
      <c r="D92" s="46" t="s">
        <v>131</v>
      </c>
      <c r="E92" s="47">
        <v>728756</v>
      </c>
      <c r="F92" s="46" t="s">
        <v>783</v>
      </c>
      <c r="G92" s="46">
        <v>4</v>
      </c>
      <c r="H92" s="46">
        <v>11</v>
      </c>
      <c r="I92" s="46">
        <v>28</v>
      </c>
      <c r="J92" s="48">
        <v>12.5</v>
      </c>
      <c r="K92" s="48">
        <v>20.66</v>
      </c>
      <c r="L92" s="46">
        <v>4</v>
      </c>
      <c r="M92" s="46">
        <v>0</v>
      </c>
      <c r="N92" s="46">
        <v>0</v>
      </c>
      <c r="O92" s="46">
        <v>0</v>
      </c>
      <c r="P92" s="46">
        <v>0</v>
      </c>
      <c r="Q92" s="48">
        <f>J92+K92+L92++P92</f>
        <v>37.159999999999997</v>
      </c>
      <c r="R92" s="46"/>
      <c r="S92" s="46"/>
      <c r="T92" s="46">
        <v>1</v>
      </c>
      <c r="U92" s="46"/>
      <c r="V92" s="48">
        <f>Q92+S92+U92</f>
        <v>37.159999999999997</v>
      </c>
      <c r="W92" s="53" t="s">
        <v>542</v>
      </c>
      <c r="X92" s="51"/>
    </row>
    <row r="93" spans="1:24" s="52" customFormat="1" ht="22.5" customHeight="1">
      <c r="A93" s="46">
        <v>78</v>
      </c>
      <c r="B93" s="46" t="s">
        <v>656</v>
      </c>
      <c r="C93" s="46" t="s">
        <v>496</v>
      </c>
      <c r="D93" s="46" t="s">
        <v>326</v>
      </c>
      <c r="E93" s="47" t="s">
        <v>657</v>
      </c>
      <c r="F93" s="46" t="s">
        <v>783</v>
      </c>
      <c r="G93" s="46">
        <v>5</v>
      </c>
      <c r="H93" s="46">
        <v>1</v>
      </c>
      <c r="I93" s="46">
        <v>15</v>
      </c>
      <c r="J93" s="48">
        <v>12.91</v>
      </c>
      <c r="K93" s="48">
        <v>18.57</v>
      </c>
      <c r="L93" s="46">
        <v>4</v>
      </c>
      <c r="M93" s="46">
        <v>0</v>
      </c>
      <c r="N93" s="46">
        <v>0</v>
      </c>
      <c r="O93" s="46">
        <v>0</v>
      </c>
      <c r="P93" s="46">
        <v>0</v>
      </c>
      <c r="Q93" s="48">
        <f>J93+K93+L93++P93</f>
        <v>35.480000000000004</v>
      </c>
      <c r="R93" s="46"/>
      <c r="S93" s="46"/>
      <c r="T93" s="46"/>
      <c r="U93" s="46"/>
      <c r="V93" s="48">
        <f>Q93+S93+U93</f>
        <v>35.480000000000004</v>
      </c>
      <c r="W93" s="53" t="s">
        <v>542</v>
      </c>
      <c r="X93" s="51"/>
    </row>
    <row r="94" spans="1:24" s="52" customFormat="1" ht="22.5" customHeight="1">
      <c r="A94" s="46">
        <v>79</v>
      </c>
      <c r="B94" s="46" t="s">
        <v>658</v>
      </c>
      <c r="C94" s="46" t="s">
        <v>107</v>
      </c>
      <c r="D94" s="46" t="s">
        <v>659</v>
      </c>
      <c r="E94" s="47">
        <v>727195</v>
      </c>
      <c r="F94" s="46" t="s">
        <v>783</v>
      </c>
      <c r="G94" s="46">
        <v>6</v>
      </c>
      <c r="H94" s="46">
        <v>3</v>
      </c>
      <c r="I94" s="46">
        <v>8</v>
      </c>
      <c r="J94" s="48">
        <v>15.62</v>
      </c>
      <c r="K94" s="48">
        <v>30.32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8">
        <f>J94+K94+L94++P94</f>
        <v>45.94</v>
      </c>
      <c r="R94" s="46"/>
      <c r="S94" s="46"/>
      <c r="T94" s="46"/>
      <c r="U94" s="46"/>
      <c r="V94" s="48">
        <f>Q94+S94+U94</f>
        <v>45.94</v>
      </c>
      <c r="W94" s="53" t="s">
        <v>542</v>
      </c>
      <c r="X94" s="51"/>
    </row>
    <row r="95" spans="1:24" s="50" customFormat="1" ht="22.5" customHeight="1">
      <c r="A95" s="46">
        <v>80</v>
      </c>
      <c r="B95" s="46" t="s">
        <v>432</v>
      </c>
      <c r="C95" s="46" t="s">
        <v>433</v>
      </c>
      <c r="D95" s="46" t="s">
        <v>160</v>
      </c>
      <c r="E95" s="47" t="s">
        <v>434</v>
      </c>
      <c r="F95" s="46" t="s">
        <v>70</v>
      </c>
      <c r="G95" s="46">
        <v>18</v>
      </c>
      <c r="H95" s="46">
        <v>7</v>
      </c>
      <c r="I95" s="46">
        <v>9</v>
      </c>
      <c r="J95" s="48">
        <v>46.45</v>
      </c>
      <c r="K95" s="48">
        <v>84.16</v>
      </c>
      <c r="L95" s="46">
        <v>4</v>
      </c>
      <c r="M95" s="46">
        <v>2</v>
      </c>
      <c r="N95" s="46">
        <v>0</v>
      </c>
      <c r="O95" s="46">
        <v>2</v>
      </c>
      <c r="P95" s="46">
        <v>8</v>
      </c>
      <c r="Q95" s="46">
        <v>142.61000000000001</v>
      </c>
      <c r="R95" s="46"/>
      <c r="S95" s="46">
        <v>0</v>
      </c>
      <c r="T95" s="46"/>
      <c r="U95" s="46">
        <v>0</v>
      </c>
      <c r="V95" s="46">
        <f>Q95+S95+U95</f>
        <v>142.61000000000001</v>
      </c>
      <c r="W95" s="49" t="s">
        <v>537</v>
      </c>
    </row>
    <row r="96" spans="1:24" s="50" customFormat="1" ht="22.5" customHeight="1">
      <c r="A96" s="46">
        <v>81</v>
      </c>
      <c r="B96" s="46" t="s">
        <v>54</v>
      </c>
      <c r="C96" s="46" t="s">
        <v>435</v>
      </c>
      <c r="D96" s="46" t="s">
        <v>78</v>
      </c>
      <c r="E96" s="47" t="s">
        <v>436</v>
      </c>
      <c r="F96" s="46" t="s">
        <v>80</v>
      </c>
      <c r="G96" s="46">
        <v>5</v>
      </c>
      <c r="H96" s="46">
        <v>8</v>
      </c>
      <c r="I96" s="46">
        <v>7</v>
      </c>
      <c r="J96" s="48">
        <v>14.16</v>
      </c>
      <c r="K96" s="48">
        <v>16.98</v>
      </c>
      <c r="L96" s="46">
        <v>4</v>
      </c>
      <c r="M96" s="46">
        <v>2</v>
      </c>
      <c r="N96" s="46">
        <v>0</v>
      </c>
      <c r="O96" s="46">
        <v>2</v>
      </c>
      <c r="P96" s="46">
        <v>8</v>
      </c>
      <c r="Q96" s="46">
        <v>43.14</v>
      </c>
      <c r="R96" s="46"/>
      <c r="S96" s="46">
        <v>0</v>
      </c>
      <c r="T96" s="46"/>
      <c r="U96" s="46">
        <v>0</v>
      </c>
      <c r="V96" s="46">
        <f>Q96+S96+U96</f>
        <v>43.14</v>
      </c>
      <c r="W96" s="49" t="s">
        <v>537</v>
      </c>
    </row>
    <row r="97" spans="1:24" s="50" customFormat="1" ht="22.5" customHeight="1">
      <c r="A97" s="46"/>
      <c r="B97" s="46" t="s">
        <v>437</v>
      </c>
      <c r="C97" s="46" t="s">
        <v>123</v>
      </c>
      <c r="D97" s="46" t="s">
        <v>90</v>
      </c>
      <c r="E97" s="47">
        <v>718685</v>
      </c>
      <c r="F97" s="46" t="s">
        <v>80</v>
      </c>
      <c r="G97" s="46">
        <v>7</v>
      </c>
      <c r="H97" s="46">
        <v>6</v>
      </c>
      <c r="I97" s="46">
        <v>15</v>
      </c>
      <c r="J97" s="48">
        <v>18.95</v>
      </c>
      <c r="K97" s="48">
        <v>36.39</v>
      </c>
      <c r="L97" s="46">
        <v>4</v>
      </c>
      <c r="M97" s="46">
        <v>1</v>
      </c>
      <c r="N97" s="46">
        <v>0</v>
      </c>
      <c r="O97" s="46">
        <v>1</v>
      </c>
      <c r="P97" s="46">
        <v>4</v>
      </c>
      <c r="Q97" s="46">
        <v>63.34</v>
      </c>
      <c r="R97" s="46"/>
      <c r="S97" s="46">
        <v>0</v>
      </c>
      <c r="T97" s="46" t="s">
        <v>535</v>
      </c>
      <c r="U97" s="46">
        <v>4</v>
      </c>
      <c r="V97" s="46">
        <f>Q97+S97+U97</f>
        <v>67.34</v>
      </c>
      <c r="W97" s="49" t="s">
        <v>537</v>
      </c>
    </row>
    <row r="98" spans="1:24" s="50" customFormat="1" ht="22.5" customHeight="1">
      <c r="A98" s="46">
        <v>82</v>
      </c>
      <c r="B98" s="46" t="s">
        <v>437</v>
      </c>
      <c r="C98" s="46" t="s">
        <v>123</v>
      </c>
      <c r="D98" s="46" t="s">
        <v>90</v>
      </c>
      <c r="E98" s="47">
        <v>718685</v>
      </c>
      <c r="F98" s="46" t="s">
        <v>80</v>
      </c>
      <c r="G98" s="46">
        <v>7</v>
      </c>
      <c r="H98" s="46">
        <v>6</v>
      </c>
      <c r="I98" s="46">
        <v>15</v>
      </c>
      <c r="J98" s="48">
        <v>18.95</v>
      </c>
      <c r="K98" s="48">
        <v>36.39</v>
      </c>
      <c r="L98" s="46">
        <v>4</v>
      </c>
      <c r="M98" s="46">
        <v>1</v>
      </c>
      <c r="N98" s="46">
        <v>0</v>
      </c>
      <c r="O98" s="46">
        <v>1</v>
      </c>
      <c r="P98" s="46">
        <v>4</v>
      </c>
      <c r="Q98" s="46">
        <v>63.34</v>
      </c>
      <c r="R98" s="46"/>
      <c r="S98" s="46">
        <v>0</v>
      </c>
      <c r="T98" s="46"/>
      <c r="U98" s="46">
        <v>0</v>
      </c>
      <c r="V98" s="46">
        <f>Q98+S98+U98</f>
        <v>63.34</v>
      </c>
      <c r="W98" s="49" t="s">
        <v>537</v>
      </c>
    </row>
    <row r="99" spans="1:24" s="52" customFormat="1" ht="22.5" customHeight="1">
      <c r="A99" s="46">
        <v>83</v>
      </c>
      <c r="B99" s="48" t="s">
        <v>660</v>
      </c>
      <c r="C99" s="48" t="s">
        <v>322</v>
      </c>
      <c r="D99" s="48" t="s">
        <v>112</v>
      </c>
      <c r="E99" s="47" t="s">
        <v>661</v>
      </c>
      <c r="F99" s="46" t="s">
        <v>783</v>
      </c>
      <c r="G99" s="46">
        <v>4</v>
      </c>
      <c r="H99" s="46">
        <v>10</v>
      </c>
      <c r="I99" s="46">
        <v>2</v>
      </c>
      <c r="J99" s="48">
        <v>12.08</v>
      </c>
      <c r="K99" s="48">
        <v>18.32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8">
        <f>J99+K99+L99++P99</f>
        <v>30.4</v>
      </c>
      <c r="R99" s="46"/>
      <c r="S99" s="46"/>
      <c r="T99" s="46"/>
      <c r="U99" s="46"/>
      <c r="V99" s="48">
        <f>Q99+S99+U99</f>
        <v>30.4</v>
      </c>
      <c r="W99" s="53" t="s">
        <v>542</v>
      </c>
      <c r="X99" s="51"/>
    </row>
    <row r="100" spans="1:24" s="52" customFormat="1" ht="22.5" customHeight="1">
      <c r="A100" s="46"/>
      <c r="B100" s="48" t="s">
        <v>662</v>
      </c>
      <c r="C100" s="48" t="s">
        <v>344</v>
      </c>
      <c r="D100" s="48" t="s">
        <v>90</v>
      </c>
      <c r="E100" s="47" t="s">
        <v>663</v>
      </c>
      <c r="F100" s="46" t="s">
        <v>783</v>
      </c>
      <c r="G100" s="46">
        <v>5</v>
      </c>
      <c r="H100" s="46">
        <v>1</v>
      </c>
      <c r="I100" s="46">
        <v>12</v>
      </c>
      <c r="J100" s="48">
        <v>12.7</v>
      </c>
      <c r="K100" s="48">
        <v>28.06</v>
      </c>
      <c r="L100" s="46">
        <v>4</v>
      </c>
      <c r="M100" s="46">
        <v>1</v>
      </c>
      <c r="N100" s="46">
        <v>0</v>
      </c>
      <c r="O100" s="46">
        <v>1</v>
      </c>
      <c r="P100" s="46">
        <v>4</v>
      </c>
      <c r="Q100" s="48">
        <f>J100+K100+L100++P100</f>
        <v>48.76</v>
      </c>
      <c r="R100" s="46"/>
      <c r="S100" s="46"/>
      <c r="T100" s="46" t="s">
        <v>529</v>
      </c>
      <c r="U100" s="46">
        <v>4</v>
      </c>
      <c r="V100" s="48">
        <f>Q100+S100+U100</f>
        <v>52.76</v>
      </c>
      <c r="W100" s="53" t="s">
        <v>542</v>
      </c>
      <c r="X100" s="51"/>
    </row>
    <row r="101" spans="1:24" s="52" customFormat="1" ht="22.5" customHeight="1">
      <c r="A101" s="46">
        <v>84</v>
      </c>
      <c r="B101" s="48" t="s">
        <v>662</v>
      </c>
      <c r="C101" s="48" t="s">
        <v>344</v>
      </c>
      <c r="D101" s="48" t="s">
        <v>90</v>
      </c>
      <c r="E101" s="47" t="s">
        <v>663</v>
      </c>
      <c r="F101" s="46" t="s">
        <v>783</v>
      </c>
      <c r="G101" s="46">
        <v>5</v>
      </c>
      <c r="H101" s="46">
        <v>1</v>
      </c>
      <c r="I101" s="46">
        <v>12</v>
      </c>
      <c r="J101" s="48">
        <v>12.7</v>
      </c>
      <c r="K101" s="48">
        <v>28.06</v>
      </c>
      <c r="L101" s="46">
        <v>4</v>
      </c>
      <c r="M101" s="46">
        <v>1</v>
      </c>
      <c r="N101" s="46">
        <v>0</v>
      </c>
      <c r="O101" s="46">
        <v>1</v>
      </c>
      <c r="P101" s="46">
        <v>4</v>
      </c>
      <c r="Q101" s="48">
        <f>J101+K101+L101++P101</f>
        <v>48.76</v>
      </c>
      <c r="R101" s="46"/>
      <c r="S101" s="46"/>
      <c r="T101" s="46"/>
      <c r="U101" s="46"/>
      <c r="V101" s="48">
        <f>Q101+S101+U101</f>
        <v>48.76</v>
      </c>
      <c r="W101" s="53" t="s">
        <v>542</v>
      </c>
      <c r="X101" s="51"/>
    </row>
    <row r="102" spans="1:24" s="50" customFormat="1" ht="22.5" customHeight="1">
      <c r="A102" s="46">
        <v>85</v>
      </c>
      <c r="B102" s="46" t="s">
        <v>438</v>
      </c>
      <c r="C102" s="46" t="s">
        <v>107</v>
      </c>
      <c r="D102" s="46" t="s">
        <v>69</v>
      </c>
      <c r="E102" s="47" t="s">
        <v>439</v>
      </c>
      <c r="F102" s="46" t="s">
        <v>0</v>
      </c>
      <c r="G102" s="46">
        <v>4</v>
      </c>
      <c r="H102" s="46">
        <v>6</v>
      </c>
      <c r="I102" s="46">
        <v>20</v>
      </c>
      <c r="J102" s="48">
        <v>11.45</v>
      </c>
      <c r="K102" s="48">
        <v>13.57</v>
      </c>
      <c r="L102" s="46">
        <v>4</v>
      </c>
      <c r="M102" s="46">
        <v>0</v>
      </c>
      <c r="N102" s="46">
        <v>0</v>
      </c>
      <c r="O102" s="46">
        <v>0</v>
      </c>
      <c r="P102" s="46">
        <v>0</v>
      </c>
      <c r="Q102" s="46">
        <v>29.02</v>
      </c>
      <c r="R102" s="46"/>
      <c r="S102" s="46">
        <v>0</v>
      </c>
      <c r="T102" s="46"/>
      <c r="U102" s="46">
        <v>0</v>
      </c>
      <c r="V102" s="46">
        <f>Q102+S102+U102</f>
        <v>29.02</v>
      </c>
      <c r="W102" s="49" t="s">
        <v>537</v>
      </c>
    </row>
    <row r="103" spans="1:24" s="50" customFormat="1" ht="22.5" customHeight="1">
      <c r="A103" s="46">
        <v>86</v>
      </c>
      <c r="B103" s="48" t="s">
        <v>664</v>
      </c>
      <c r="C103" s="48" t="s">
        <v>282</v>
      </c>
      <c r="D103" s="48" t="s">
        <v>665</v>
      </c>
      <c r="E103" s="47">
        <v>728705</v>
      </c>
      <c r="F103" s="46" t="s">
        <v>783</v>
      </c>
      <c r="G103" s="46">
        <v>3</v>
      </c>
      <c r="H103" s="46">
        <v>3</v>
      </c>
      <c r="I103" s="46">
        <v>19</v>
      </c>
      <c r="J103" s="48">
        <v>8.33</v>
      </c>
      <c r="K103" s="48">
        <v>9.74</v>
      </c>
      <c r="L103" s="46">
        <v>4</v>
      </c>
      <c r="M103" s="46">
        <v>1</v>
      </c>
      <c r="N103" s="46">
        <v>0</v>
      </c>
      <c r="O103" s="46">
        <v>1</v>
      </c>
      <c r="P103" s="46">
        <v>4</v>
      </c>
      <c r="Q103" s="48">
        <f>J103+K103+L103++P103</f>
        <v>26.07</v>
      </c>
      <c r="R103" s="46"/>
      <c r="S103" s="46"/>
      <c r="T103" s="46"/>
      <c r="U103" s="46"/>
      <c r="V103" s="48">
        <f>Q103+S103+U103</f>
        <v>26.07</v>
      </c>
      <c r="W103" s="53" t="s">
        <v>542</v>
      </c>
      <c r="X103" s="51"/>
    </row>
    <row r="104" spans="1:24" s="50" customFormat="1" ht="22.5" customHeight="1">
      <c r="A104" s="46"/>
      <c r="B104" s="48" t="s">
        <v>666</v>
      </c>
      <c r="C104" s="48" t="s">
        <v>256</v>
      </c>
      <c r="D104" s="48" t="s">
        <v>667</v>
      </c>
      <c r="E104" s="47" t="s">
        <v>668</v>
      </c>
      <c r="F104" s="46" t="s">
        <v>783</v>
      </c>
      <c r="G104" s="46">
        <v>4</v>
      </c>
      <c r="H104" s="46">
        <v>10</v>
      </c>
      <c r="I104" s="46">
        <v>14</v>
      </c>
      <c r="J104" s="48">
        <v>12.08</v>
      </c>
      <c r="K104" s="48">
        <v>24.06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8">
        <f>J104+K104+L104++P104</f>
        <v>36.14</v>
      </c>
      <c r="R104" s="46" t="s">
        <v>529</v>
      </c>
      <c r="S104" s="46">
        <v>4</v>
      </c>
      <c r="T104" s="46"/>
      <c r="U104" s="46"/>
      <c r="V104" s="48">
        <f>Q104+S104+U104</f>
        <v>40.14</v>
      </c>
      <c r="W104" s="53" t="s">
        <v>542</v>
      </c>
      <c r="X104" s="51"/>
    </row>
    <row r="105" spans="1:24" s="50" customFormat="1" ht="22.5" customHeight="1">
      <c r="A105" s="46">
        <v>87</v>
      </c>
      <c r="B105" s="48" t="s">
        <v>666</v>
      </c>
      <c r="C105" s="48" t="s">
        <v>256</v>
      </c>
      <c r="D105" s="48" t="s">
        <v>667</v>
      </c>
      <c r="E105" s="47" t="s">
        <v>668</v>
      </c>
      <c r="F105" s="46" t="s">
        <v>783</v>
      </c>
      <c r="G105" s="46">
        <v>4</v>
      </c>
      <c r="H105" s="46">
        <v>10</v>
      </c>
      <c r="I105" s="46">
        <v>14</v>
      </c>
      <c r="J105" s="48">
        <v>12.08</v>
      </c>
      <c r="K105" s="48">
        <v>24.06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8">
        <f>J105+K105+L105++P105</f>
        <v>36.14</v>
      </c>
      <c r="R105" s="46"/>
      <c r="S105" s="46"/>
      <c r="T105" s="46"/>
      <c r="U105" s="46"/>
      <c r="V105" s="48">
        <f>Q105+S105+U105</f>
        <v>36.14</v>
      </c>
      <c r="W105" s="53" t="s">
        <v>542</v>
      </c>
      <c r="X105" s="51"/>
    </row>
    <row r="106" spans="1:24" s="50" customFormat="1" ht="22.5" customHeight="1">
      <c r="A106" s="46">
        <v>88</v>
      </c>
      <c r="B106" s="48" t="s">
        <v>669</v>
      </c>
      <c r="C106" s="48" t="s">
        <v>31</v>
      </c>
      <c r="D106" s="48" t="s">
        <v>670</v>
      </c>
      <c r="E106" s="47" t="s">
        <v>671</v>
      </c>
      <c r="F106" s="46" t="s">
        <v>783</v>
      </c>
      <c r="G106" s="46">
        <v>6</v>
      </c>
      <c r="H106" s="46">
        <v>3</v>
      </c>
      <c r="I106" s="46">
        <v>10</v>
      </c>
      <c r="J106" s="48">
        <v>15.62</v>
      </c>
      <c r="K106" s="48">
        <v>31.81</v>
      </c>
      <c r="L106" s="46">
        <v>4</v>
      </c>
      <c r="M106" s="46">
        <v>2</v>
      </c>
      <c r="N106" s="46">
        <v>0</v>
      </c>
      <c r="O106" s="46">
        <v>2</v>
      </c>
      <c r="P106" s="46">
        <v>8</v>
      </c>
      <c r="Q106" s="48">
        <f>J106+K106+L106++P106</f>
        <v>59.43</v>
      </c>
      <c r="R106" s="46"/>
      <c r="S106" s="46"/>
      <c r="T106" s="46"/>
      <c r="U106" s="46"/>
      <c r="V106" s="48">
        <f>Q106+S106+U106</f>
        <v>59.43</v>
      </c>
      <c r="W106" s="53" t="s">
        <v>542</v>
      </c>
      <c r="X106" s="51"/>
    </row>
    <row r="107" spans="1:24" s="50" customFormat="1" ht="22.5" customHeight="1">
      <c r="A107" s="46">
        <v>89</v>
      </c>
      <c r="B107" s="46" t="s">
        <v>440</v>
      </c>
      <c r="C107" s="46" t="s">
        <v>47</v>
      </c>
      <c r="D107" s="46" t="s">
        <v>211</v>
      </c>
      <c r="E107" s="47" t="s">
        <v>441</v>
      </c>
      <c r="F107" s="46" t="s">
        <v>162</v>
      </c>
      <c r="G107" s="46">
        <v>12</v>
      </c>
      <c r="H107" s="46">
        <v>0</v>
      </c>
      <c r="I107" s="46">
        <v>3</v>
      </c>
      <c r="J107" s="48">
        <v>30</v>
      </c>
      <c r="K107" s="48">
        <v>58.25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88.25</v>
      </c>
      <c r="R107" s="46"/>
      <c r="S107" s="46">
        <v>0</v>
      </c>
      <c r="T107" s="46"/>
      <c r="U107" s="46">
        <v>0</v>
      </c>
      <c r="V107" s="46">
        <f>Q107+S107+U107</f>
        <v>88.25</v>
      </c>
      <c r="W107" s="49" t="s">
        <v>537</v>
      </c>
    </row>
    <row r="108" spans="1:24" s="50" customFormat="1" ht="22.5" customHeight="1">
      <c r="A108" s="46">
        <v>90</v>
      </c>
      <c r="B108" s="48" t="s">
        <v>672</v>
      </c>
      <c r="C108" s="48" t="s">
        <v>673</v>
      </c>
      <c r="D108" s="48" t="s">
        <v>130</v>
      </c>
      <c r="E108" s="47">
        <v>726919</v>
      </c>
      <c r="F108" s="46" t="s">
        <v>783</v>
      </c>
      <c r="G108" s="46">
        <v>5</v>
      </c>
      <c r="H108" s="46">
        <v>1</v>
      </c>
      <c r="I108" s="46">
        <v>11</v>
      </c>
      <c r="J108" s="48">
        <v>12.7</v>
      </c>
      <c r="K108" s="48">
        <v>27.72</v>
      </c>
      <c r="L108" s="46">
        <v>4</v>
      </c>
      <c r="M108" s="46">
        <v>0</v>
      </c>
      <c r="N108" s="46">
        <v>0</v>
      </c>
      <c r="O108" s="46">
        <v>0</v>
      </c>
      <c r="P108" s="46">
        <v>0</v>
      </c>
      <c r="Q108" s="48">
        <f>J108+K108+L108++P108</f>
        <v>44.42</v>
      </c>
      <c r="R108" s="46"/>
      <c r="S108" s="46"/>
      <c r="T108" s="46"/>
      <c r="U108" s="46"/>
      <c r="V108" s="48">
        <f>Q108+S108+U108</f>
        <v>44.42</v>
      </c>
      <c r="W108" s="53" t="s">
        <v>542</v>
      </c>
      <c r="X108" s="51"/>
    </row>
    <row r="109" spans="1:24" s="50" customFormat="1" ht="22.5" customHeight="1">
      <c r="A109" s="46">
        <v>91</v>
      </c>
      <c r="B109" s="48" t="s">
        <v>674</v>
      </c>
      <c r="C109" s="48" t="s">
        <v>69</v>
      </c>
      <c r="D109" s="48" t="s">
        <v>564</v>
      </c>
      <c r="E109" s="47" t="s">
        <v>675</v>
      </c>
      <c r="F109" s="46" t="s">
        <v>783</v>
      </c>
      <c r="G109" s="46">
        <v>5</v>
      </c>
      <c r="H109" s="46">
        <v>2</v>
      </c>
      <c r="I109" s="46">
        <v>26</v>
      </c>
      <c r="J109" s="48">
        <v>13.12</v>
      </c>
      <c r="K109" s="48">
        <v>7.73</v>
      </c>
      <c r="L109" s="46">
        <v>4</v>
      </c>
      <c r="M109" s="46">
        <v>0</v>
      </c>
      <c r="N109" s="46">
        <v>0</v>
      </c>
      <c r="O109" s="46">
        <v>0</v>
      </c>
      <c r="P109" s="46">
        <v>0</v>
      </c>
      <c r="Q109" s="48">
        <f>J109+K109+L109++P109</f>
        <v>24.85</v>
      </c>
      <c r="R109" s="46"/>
      <c r="S109" s="46"/>
      <c r="T109" s="46"/>
      <c r="U109" s="46"/>
      <c r="V109" s="48">
        <f>Q109+S109+U109</f>
        <v>24.85</v>
      </c>
      <c r="W109" s="53" t="s">
        <v>542</v>
      </c>
      <c r="X109" s="51"/>
    </row>
    <row r="110" spans="1:24" s="50" customFormat="1" ht="22.5" customHeight="1">
      <c r="A110" s="46"/>
      <c r="B110" s="46" t="s">
        <v>442</v>
      </c>
      <c r="C110" s="46" t="s">
        <v>31</v>
      </c>
      <c r="D110" s="46" t="s">
        <v>51</v>
      </c>
      <c r="E110" s="47">
        <v>717294</v>
      </c>
      <c r="F110" s="46" t="s">
        <v>53</v>
      </c>
      <c r="G110" s="46">
        <v>9</v>
      </c>
      <c r="H110" s="46">
        <v>10</v>
      </c>
      <c r="I110" s="46">
        <v>9</v>
      </c>
      <c r="J110" s="48">
        <v>24.58</v>
      </c>
      <c r="K110" s="48">
        <v>36.29</v>
      </c>
      <c r="L110" s="46">
        <v>4</v>
      </c>
      <c r="M110" s="46">
        <v>0</v>
      </c>
      <c r="N110" s="46">
        <v>0</v>
      </c>
      <c r="O110" s="46">
        <v>0</v>
      </c>
      <c r="P110" s="46">
        <v>0</v>
      </c>
      <c r="Q110" s="46">
        <v>64.87</v>
      </c>
      <c r="R110" s="46"/>
      <c r="S110" s="46">
        <v>0</v>
      </c>
      <c r="T110" s="46" t="s">
        <v>535</v>
      </c>
      <c r="U110" s="46">
        <v>4</v>
      </c>
      <c r="V110" s="46">
        <f>Q110+S110+U110</f>
        <v>68.87</v>
      </c>
      <c r="W110" s="49" t="s">
        <v>537</v>
      </c>
    </row>
    <row r="111" spans="1:24" s="50" customFormat="1" ht="22.5" customHeight="1">
      <c r="A111" s="46">
        <v>92</v>
      </c>
      <c r="B111" s="46" t="s">
        <v>442</v>
      </c>
      <c r="C111" s="46" t="s">
        <v>31</v>
      </c>
      <c r="D111" s="46" t="s">
        <v>51</v>
      </c>
      <c r="E111" s="47">
        <v>717294</v>
      </c>
      <c r="F111" s="46" t="s">
        <v>53</v>
      </c>
      <c r="G111" s="46">
        <v>9</v>
      </c>
      <c r="H111" s="46">
        <v>10</v>
      </c>
      <c r="I111" s="46">
        <v>9</v>
      </c>
      <c r="J111" s="48">
        <v>24.58</v>
      </c>
      <c r="K111" s="48">
        <v>36.29</v>
      </c>
      <c r="L111" s="46">
        <v>4</v>
      </c>
      <c r="M111" s="46">
        <v>0</v>
      </c>
      <c r="N111" s="46">
        <v>0</v>
      </c>
      <c r="O111" s="46">
        <v>0</v>
      </c>
      <c r="P111" s="46">
        <v>0</v>
      </c>
      <c r="Q111" s="46">
        <v>64.87</v>
      </c>
      <c r="R111" s="46"/>
      <c r="S111" s="46">
        <v>0</v>
      </c>
      <c r="T111" s="46"/>
      <c r="U111" s="46">
        <v>0</v>
      </c>
      <c r="V111" s="46">
        <f>Q111+S111+U111</f>
        <v>64.87</v>
      </c>
      <c r="W111" s="49" t="s">
        <v>537</v>
      </c>
    </row>
    <row r="112" spans="1:24" s="50" customFormat="1" ht="22.5" customHeight="1">
      <c r="A112" s="46">
        <v>93</v>
      </c>
      <c r="B112" s="48" t="s">
        <v>676</v>
      </c>
      <c r="C112" s="48" t="s">
        <v>677</v>
      </c>
      <c r="D112" s="48" t="s">
        <v>123</v>
      </c>
      <c r="E112" s="47" t="s">
        <v>678</v>
      </c>
      <c r="F112" s="46" t="s">
        <v>783</v>
      </c>
      <c r="G112" s="46">
        <v>5</v>
      </c>
      <c r="H112" s="46">
        <v>0</v>
      </c>
      <c r="I112" s="46">
        <v>21</v>
      </c>
      <c r="J112" s="48">
        <v>12.7</v>
      </c>
      <c r="K112" s="48">
        <v>11.74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8">
        <f>J112+K112+L112++P112</f>
        <v>24.439999999999998</v>
      </c>
      <c r="R112" s="46"/>
      <c r="S112" s="46"/>
      <c r="T112" s="46"/>
      <c r="U112" s="46"/>
      <c r="V112" s="48">
        <f>Q112+S112+U112</f>
        <v>24.439999999999998</v>
      </c>
      <c r="W112" s="53" t="s">
        <v>542</v>
      </c>
      <c r="X112" s="51"/>
    </row>
    <row r="113" spans="1:24" s="50" customFormat="1" ht="22.5" customHeight="1">
      <c r="A113" s="46">
        <v>94</v>
      </c>
      <c r="B113" s="48" t="s">
        <v>679</v>
      </c>
      <c r="C113" s="48" t="s">
        <v>680</v>
      </c>
      <c r="D113" s="48" t="s">
        <v>32</v>
      </c>
      <c r="E113" s="47" t="s">
        <v>681</v>
      </c>
      <c r="F113" s="46" t="s">
        <v>783</v>
      </c>
      <c r="G113" s="46">
        <v>5</v>
      </c>
      <c r="H113" s="46">
        <v>0</v>
      </c>
      <c r="I113" s="46">
        <v>4</v>
      </c>
      <c r="J113" s="48">
        <v>12.5</v>
      </c>
      <c r="K113" s="48">
        <v>20.059999999999999</v>
      </c>
      <c r="L113" s="46">
        <v>4</v>
      </c>
      <c r="M113" s="46">
        <v>0</v>
      </c>
      <c r="N113" s="46">
        <v>0</v>
      </c>
      <c r="O113" s="46">
        <v>0</v>
      </c>
      <c r="P113" s="46">
        <v>0</v>
      </c>
      <c r="Q113" s="48">
        <f>J113+K113+L113++P113</f>
        <v>36.56</v>
      </c>
      <c r="R113" s="46"/>
      <c r="S113" s="46"/>
      <c r="T113" s="46"/>
      <c r="U113" s="46"/>
      <c r="V113" s="48">
        <f>Q113+S113+U113</f>
        <v>36.56</v>
      </c>
      <c r="W113" s="53" t="s">
        <v>542</v>
      </c>
      <c r="X113" s="51"/>
    </row>
    <row r="114" spans="1:24" s="50" customFormat="1" ht="22.5" customHeight="1">
      <c r="A114" s="46">
        <v>95</v>
      </c>
      <c r="B114" s="46" t="s">
        <v>443</v>
      </c>
      <c r="C114" s="46" t="s">
        <v>397</v>
      </c>
      <c r="D114" s="46" t="s">
        <v>69</v>
      </c>
      <c r="E114" s="47" t="s">
        <v>444</v>
      </c>
      <c r="F114" s="46" t="s">
        <v>0</v>
      </c>
      <c r="G114" s="46">
        <v>4</v>
      </c>
      <c r="H114" s="46">
        <v>8</v>
      </c>
      <c r="I114" s="46">
        <v>2</v>
      </c>
      <c r="J114" s="48">
        <v>11.66</v>
      </c>
      <c r="K114" s="48">
        <v>13.56</v>
      </c>
      <c r="L114" s="46">
        <v>4</v>
      </c>
      <c r="M114" s="46">
        <v>1</v>
      </c>
      <c r="N114" s="46">
        <v>0</v>
      </c>
      <c r="O114" s="46">
        <v>1</v>
      </c>
      <c r="P114" s="46">
        <v>4</v>
      </c>
      <c r="Q114" s="46">
        <v>33.22</v>
      </c>
      <c r="R114" s="46"/>
      <c r="S114" s="46">
        <v>0</v>
      </c>
      <c r="T114" s="46"/>
      <c r="U114" s="46">
        <v>0</v>
      </c>
      <c r="V114" s="46">
        <f>Q114+S114+U114</f>
        <v>33.22</v>
      </c>
      <c r="W114" s="49" t="s">
        <v>537</v>
      </c>
    </row>
    <row r="115" spans="1:24" s="50" customFormat="1" ht="22.5" customHeight="1">
      <c r="A115" s="46">
        <v>96</v>
      </c>
      <c r="B115" s="48" t="s">
        <v>682</v>
      </c>
      <c r="C115" s="48" t="s">
        <v>233</v>
      </c>
      <c r="D115" s="48" t="s">
        <v>32</v>
      </c>
      <c r="E115" s="47" t="s">
        <v>683</v>
      </c>
      <c r="F115" s="46" t="s">
        <v>783</v>
      </c>
      <c r="G115" s="46">
        <v>5</v>
      </c>
      <c r="H115" s="46">
        <v>0</v>
      </c>
      <c r="I115" s="46">
        <v>20</v>
      </c>
      <c r="J115" s="48">
        <v>12.7</v>
      </c>
      <c r="K115" s="48">
        <v>27.65</v>
      </c>
      <c r="L115" s="46">
        <v>4</v>
      </c>
      <c r="M115" s="46">
        <v>1</v>
      </c>
      <c r="N115" s="46">
        <v>0</v>
      </c>
      <c r="O115" s="46">
        <v>1</v>
      </c>
      <c r="P115" s="46">
        <v>4</v>
      </c>
      <c r="Q115" s="48">
        <f>J115+K115+L115++P115</f>
        <v>48.349999999999994</v>
      </c>
      <c r="R115" s="46"/>
      <c r="S115" s="46"/>
      <c r="T115" s="46"/>
      <c r="U115" s="46"/>
      <c r="V115" s="48">
        <f>Q115+S115+U115</f>
        <v>48.349999999999994</v>
      </c>
      <c r="W115" s="53" t="s">
        <v>542</v>
      </c>
      <c r="X115" s="51"/>
    </row>
    <row r="116" spans="1:24" s="50" customFormat="1" ht="22.5" customHeight="1">
      <c r="A116" s="46">
        <v>97</v>
      </c>
      <c r="B116" s="48" t="s">
        <v>684</v>
      </c>
      <c r="C116" s="48" t="s">
        <v>28</v>
      </c>
      <c r="D116" s="48" t="s">
        <v>29</v>
      </c>
      <c r="E116" s="47" t="s">
        <v>685</v>
      </c>
      <c r="F116" s="46" t="s">
        <v>783</v>
      </c>
      <c r="G116" s="46">
        <v>5</v>
      </c>
      <c r="H116" s="46">
        <v>1</v>
      </c>
      <c r="I116" s="46">
        <v>15</v>
      </c>
      <c r="J116" s="48">
        <v>12.91</v>
      </c>
      <c r="K116" s="48">
        <v>13.31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8">
        <f>J116+K116+L116++P116</f>
        <v>26.22</v>
      </c>
      <c r="R116" s="46"/>
      <c r="S116" s="46"/>
      <c r="T116" s="46"/>
      <c r="U116" s="46"/>
      <c r="V116" s="48">
        <f>Q116+S116+U116</f>
        <v>26.22</v>
      </c>
      <c r="W116" s="53" t="s">
        <v>542</v>
      </c>
      <c r="X116" s="51"/>
    </row>
    <row r="117" spans="1:24" s="50" customFormat="1" ht="22.5" customHeight="1">
      <c r="A117" s="46">
        <v>98</v>
      </c>
      <c r="B117" s="48" t="s">
        <v>686</v>
      </c>
      <c r="C117" s="48" t="s">
        <v>687</v>
      </c>
      <c r="D117" s="48" t="s">
        <v>688</v>
      </c>
      <c r="E117" s="47" t="s">
        <v>689</v>
      </c>
      <c r="F117" s="46" t="s">
        <v>783</v>
      </c>
      <c r="G117" s="46">
        <v>6</v>
      </c>
      <c r="H117" s="46">
        <v>2</v>
      </c>
      <c r="I117" s="46">
        <v>19</v>
      </c>
      <c r="J117" s="48">
        <v>15.62</v>
      </c>
      <c r="K117" s="48">
        <v>14.81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8">
        <f>J117+K117+L117++P117</f>
        <v>30.43</v>
      </c>
      <c r="R117" s="46"/>
      <c r="S117" s="46"/>
      <c r="T117" s="46"/>
      <c r="U117" s="46"/>
      <c r="V117" s="48">
        <f>Q117+S117+U117</f>
        <v>30.43</v>
      </c>
      <c r="W117" s="53" t="s">
        <v>542</v>
      </c>
      <c r="X117" s="51"/>
    </row>
    <row r="118" spans="1:24" s="50" customFormat="1" ht="22.5" customHeight="1">
      <c r="A118" s="46"/>
      <c r="B118" s="46" t="s">
        <v>445</v>
      </c>
      <c r="C118" s="46" t="s">
        <v>169</v>
      </c>
      <c r="D118" s="46" t="s">
        <v>69</v>
      </c>
      <c r="E118" s="47">
        <v>599223</v>
      </c>
      <c r="F118" s="46" t="s">
        <v>75</v>
      </c>
      <c r="G118" s="46">
        <v>24</v>
      </c>
      <c r="H118" s="46">
        <v>1</v>
      </c>
      <c r="I118" s="46">
        <v>18</v>
      </c>
      <c r="J118" s="48">
        <v>60.41</v>
      </c>
      <c r="K118" s="48">
        <v>78.569999999999993</v>
      </c>
      <c r="L118" s="46">
        <v>4</v>
      </c>
      <c r="M118" s="46">
        <v>0</v>
      </c>
      <c r="N118" s="46">
        <v>0</v>
      </c>
      <c r="O118" s="46">
        <v>0</v>
      </c>
      <c r="P118" s="46">
        <v>0</v>
      </c>
      <c r="Q118" s="46">
        <v>142.97999999999999</v>
      </c>
      <c r="R118" s="46"/>
      <c r="S118" s="46">
        <v>0</v>
      </c>
      <c r="T118" s="46" t="s">
        <v>529</v>
      </c>
      <c r="U118" s="46">
        <v>4</v>
      </c>
      <c r="V118" s="46">
        <f>Q118+S118+U118</f>
        <v>146.97999999999999</v>
      </c>
      <c r="W118" s="49" t="s">
        <v>537</v>
      </c>
    </row>
    <row r="119" spans="1:24" s="50" customFormat="1" ht="22.5" customHeight="1">
      <c r="A119" s="46">
        <v>99</v>
      </c>
      <c r="B119" s="46" t="s">
        <v>445</v>
      </c>
      <c r="C119" s="46" t="s">
        <v>169</v>
      </c>
      <c r="D119" s="46" t="s">
        <v>69</v>
      </c>
      <c r="E119" s="47">
        <v>599223</v>
      </c>
      <c r="F119" s="46" t="s">
        <v>75</v>
      </c>
      <c r="G119" s="46">
        <v>24</v>
      </c>
      <c r="H119" s="46">
        <v>1</v>
      </c>
      <c r="I119" s="46">
        <v>18</v>
      </c>
      <c r="J119" s="48">
        <v>60.41</v>
      </c>
      <c r="K119" s="48">
        <v>78.569999999999993</v>
      </c>
      <c r="L119" s="46">
        <v>4</v>
      </c>
      <c r="M119" s="46">
        <v>0</v>
      </c>
      <c r="N119" s="46">
        <v>0</v>
      </c>
      <c r="O119" s="46">
        <v>0</v>
      </c>
      <c r="P119" s="46">
        <v>0</v>
      </c>
      <c r="Q119" s="46">
        <v>142.97999999999999</v>
      </c>
      <c r="R119" s="46"/>
      <c r="S119" s="46">
        <v>0</v>
      </c>
      <c r="T119" s="46"/>
      <c r="U119" s="46"/>
      <c r="V119" s="46">
        <f>Q119+S119+U119</f>
        <v>142.97999999999999</v>
      </c>
      <c r="W119" s="49" t="s">
        <v>537</v>
      </c>
    </row>
    <row r="120" spans="1:24" s="50" customFormat="1" ht="22.5" customHeight="1">
      <c r="A120" s="46">
        <v>100</v>
      </c>
      <c r="B120" s="46" t="s">
        <v>446</v>
      </c>
      <c r="C120" s="46" t="s">
        <v>447</v>
      </c>
      <c r="D120" s="46" t="s">
        <v>69</v>
      </c>
      <c r="E120" s="47" t="s">
        <v>448</v>
      </c>
      <c r="F120" s="46" t="s">
        <v>149</v>
      </c>
      <c r="G120" s="46">
        <v>11</v>
      </c>
      <c r="H120" s="46">
        <v>10</v>
      </c>
      <c r="I120" s="46">
        <v>1</v>
      </c>
      <c r="J120" s="48">
        <v>29.58</v>
      </c>
      <c r="K120" s="48">
        <v>34.700000000000003</v>
      </c>
      <c r="L120" s="46">
        <v>4</v>
      </c>
      <c r="M120" s="46">
        <v>1</v>
      </c>
      <c r="N120" s="46">
        <v>0</v>
      </c>
      <c r="O120" s="46">
        <v>1</v>
      </c>
      <c r="P120" s="46">
        <v>4</v>
      </c>
      <c r="Q120" s="46">
        <v>72.28</v>
      </c>
      <c r="R120" s="46"/>
      <c r="S120" s="46">
        <v>0</v>
      </c>
      <c r="T120" s="46"/>
      <c r="U120" s="46">
        <v>0</v>
      </c>
      <c r="V120" s="46">
        <f>Q120+S120+U120</f>
        <v>72.28</v>
      </c>
      <c r="W120" s="49" t="s">
        <v>537</v>
      </c>
    </row>
    <row r="121" spans="1:24" s="50" customFormat="1" ht="22.5" customHeight="1">
      <c r="A121" s="46">
        <v>101</v>
      </c>
      <c r="B121" s="46" t="s">
        <v>449</v>
      </c>
      <c r="C121" s="46" t="s">
        <v>28</v>
      </c>
      <c r="D121" s="46" t="s">
        <v>450</v>
      </c>
      <c r="E121" s="47" t="s">
        <v>451</v>
      </c>
      <c r="F121" s="46" t="s">
        <v>370</v>
      </c>
      <c r="G121" s="46">
        <v>6</v>
      </c>
      <c r="H121" s="46">
        <v>8</v>
      </c>
      <c r="I121" s="46">
        <v>9</v>
      </c>
      <c r="J121" s="48">
        <v>16.66</v>
      </c>
      <c r="K121" s="48">
        <v>20.399999999999999</v>
      </c>
      <c r="L121" s="46">
        <v>4</v>
      </c>
      <c r="M121" s="46">
        <v>0</v>
      </c>
      <c r="N121" s="46">
        <v>0</v>
      </c>
      <c r="O121" s="46">
        <v>0</v>
      </c>
      <c r="P121" s="46">
        <v>0</v>
      </c>
      <c r="Q121" s="46">
        <v>41.06</v>
      </c>
      <c r="R121" s="46"/>
      <c r="S121" s="46">
        <v>0</v>
      </c>
      <c r="T121" s="46"/>
      <c r="U121" s="46">
        <v>0</v>
      </c>
      <c r="V121" s="46">
        <f>Q121+S121+U121</f>
        <v>41.06</v>
      </c>
      <c r="W121" s="49" t="s">
        <v>537</v>
      </c>
    </row>
    <row r="122" spans="1:24" s="50" customFormat="1" ht="22.5" customHeight="1">
      <c r="A122" s="46"/>
      <c r="B122" s="46" t="s">
        <v>453</v>
      </c>
      <c r="C122" s="46" t="s">
        <v>454</v>
      </c>
      <c r="D122" s="46" t="s">
        <v>455</v>
      </c>
      <c r="E122" s="47">
        <v>715416</v>
      </c>
      <c r="F122" s="46" t="s">
        <v>124</v>
      </c>
      <c r="G122" s="46">
        <v>12</v>
      </c>
      <c r="H122" s="46">
        <v>5</v>
      </c>
      <c r="I122" s="46">
        <v>4</v>
      </c>
      <c r="J122" s="48">
        <v>31.04</v>
      </c>
      <c r="K122" s="48">
        <v>26.05</v>
      </c>
      <c r="L122" s="46">
        <v>4</v>
      </c>
      <c r="M122" s="46">
        <v>1</v>
      </c>
      <c r="N122" s="46">
        <v>0</v>
      </c>
      <c r="O122" s="46">
        <v>1</v>
      </c>
      <c r="P122" s="46">
        <v>4</v>
      </c>
      <c r="Q122" s="46">
        <v>65.09</v>
      </c>
      <c r="R122" s="46"/>
      <c r="S122" s="46">
        <v>0</v>
      </c>
      <c r="T122" s="46" t="s">
        <v>532</v>
      </c>
      <c r="U122" s="46">
        <v>4</v>
      </c>
      <c r="V122" s="46">
        <f>Q122+S122+U122</f>
        <v>69.09</v>
      </c>
      <c r="W122" s="49" t="s">
        <v>537</v>
      </c>
    </row>
    <row r="123" spans="1:24" s="50" customFormat="1" ht="22.5" customHeight="1">
      <c r="A123" s="46">
        <v>102</v>
      </c>
      <c r="B123" s="46" t="s">
        <v>453</v>
      </c>
      <c r="C123" s="46" t="s">
        <v>454</v>
      </c>
      <c r="D123" s="46" t="s">
        <v>455</v>
      </c>
      <c r="E123" s="47">
        <v>715416</v>
      </c>
      <c r="F123" s="46" t="s">
        <v>124</v>
      </c>
      <c r="G123" s="46">
        <v>12</v>
      </c>
      <c r="H123" s="46">
        <v>5</v>
      </c>
      <c r="I123" s="46">
        <v>4</v>
      </c>
      <c r="J123" s="48">
        <v>31.04</v>
      </c>
      <c r="K123" s="48">
        <v>26.05</v>
      </c>
      <c r="L123" s="46">
        <v>4</v>
      </c>
      <c r="M123" s="46">
        <v>1</v>
      </c>
      <c r="N123" s="46">
        <v>0</v>
      </c>
      <c r="O123" s="46">
        <v>1</v>
      </c>
      <c r="P123" s="46">
        <v>4</v>
      </c>
      <c r="Q123" s="46">
        <v>65.09</v>
      </c>
      <c r="R123" s="46"/>
      <c r="S123" s="46">
        <v>0</v>
      </c>
      <c r="T123" s="46"/>
      <c r="U123" s="46"/>
      <c r="V123" s="46">
        <f>Q123+S123+U123</f>
        <v>65.09</v>
      </c>
      <c r="W123" s="49" t="s">
        <v>537</v>
      </c>
    </row>
    <row r="124" spans="1:24" s="50" customFormat="1" ht="22.5" customHeight="1">
      <c r="A124" s="46">
        <v>103</v>
      </c>
      <c r="B124" s="48" t="s">
        <v>690</v>
      </c>
      <c r="C124" s="48" t="s">
        <v>183</v>
      </c>
      <c r="D124" s="48" t="s">
        <v>32</v>
      </c>
      <c r="E124" s="47" t="s">
        <v>691</v>
      </c>
      <c r="F124" s="46" t="s">
        <v>783</v>
      </c>
      <c r="G124" s="46">
        <v>4</v>
      </c>
      <c r="H124" s="46">
        <v>10</v>
      </c>
      <c r="I124" s="46">
        <v>15</v>
      </c>
      <c r="J124" s="48">
        <v>12.29</v>
      </c>
      <c r="K124" s="48">
        <v>14.98</v>
      </c>
      <c r="L124" s="46">
        <v>4</v>
      </c>
      <c r="M124" s="46">
        <v>0</v>
      </c>
      <c r="N124" s="46">
        <v>0</v>
      </c>
      <c r="O124" s="46">
        <v>0</v>
      </c>
      <c r="P124" s="46">
        <v>0</v>
      </c>
      <c r="Q124" s="48">
        <f>J124+K124+L124++P124</f>
        <v>31.27</v>
      </c>
      <c r="R124" s="46"/>
      <c r="S124" s="46"/>
      <c r="T124" s="46"/>
      <c r="U124" s="46"/>
      <c r="V124" s="48">
        <f>Q124+S124+U124</f>
        <v>31.27</v>
      </c>
      <c r="W124" s="53" t="s">
        <v>542</v>
      </c>
      <c r="X124" s="51"/>
    </row>
    <row r="125" spans="1:24" s="50" customFormat="1" ht="22.5" customHeight="1">
      <c r="A125" s="46">
        <v>104</v>
      </c>
      <c r="B125" s="46" t="s">
        <v>456</v>
      </c>
      <c r="C125" s="46" t="s">
        <v>183</v>
      </c>
      <c r="D125" s="46" t="s">
        <v>340</v>
      </c>
      <c r="E125" s="47" t="s">
        <v>457</v>
      </c>
      <c r="F125" s="46" t="s">
        <v>120</v>
      </c>
      <c r="G125" s="46">
        <v>32</v>
      </c>
      <c r="H125" s="46">
        <v>4</v>
      </c>
      <c r="I125" s="46">
        <v>5</v>
      </c>
      <c r="J125" s="48">
        <v>80.83</v>
      </c>
      <c r="K125" s="48">
        <v>109.44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190.27</v>
      </c>
      <c r="R125" s="46"/>
      <c r="S125" s="46">
        <v>0</v>
      </c>
      <c r="T125" s="46"/>
      <c r="U125" s="46">
        <v>0</v>
      </c>
      <c r="V125" s="46">
        <f>Q125+S125+U125</f>
        <v>190.27</v>
      </c>
      <c r="W125" s="49" t="s">
        <v>537</v>
      </c>
    </row>
    <row r="126" spans="1:24" s="50" customFormat="1" ht="22.5" customHeight="1">
      <c r="A126" s="46">
        <v>105</v>
      </c>
      <c r="B126" s="48" t="s">
        <v>692</v>
      </c>
      <c r="C126" s="48" t="s">
        <v>126</v>
      </c>
      <c r="D126" s="48" t="s">
        <v>92</v>
      </c>
      <c r="E126" s="47" t="s">
        <v>693</v>
      </c>
      <c r="F126" s="46" t="s">
        <v>783</v>
      </c>
      <c r="G126" s="46">
        <v>4</v>
      </c>
      <c r="H126" s="46">
        <v>3</v>
      </c>
      <c r="I126" s="46">
        <v>9</v>
      </c>
      <c r="J126" s="48">
        <v>10.62</v>
      </c>
      <c r="K126" s="48">
        <v>17.41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8">
        <f>J126+K126+L126++P126</f>
        <v>28.03</v>
      </c>
      <c r="R126" s="46"/>
      <c r="S126" s="46"/>
      <c r="T126" s="46"/>
      <c r="U126" s="46"/>
      <c r="V126" s="48">
        <f>Q126+S126+U126</f>
        <v>28.03</v>
      </c>
      <c r="W126" s="53" t="s">
        <v>542</v>
      </c>
      <c r="X126" s="51"/>
    </row>
    <row r="127" spans="1:24" s="50" customFormat="1" ht="22.5" customHeight="1">
      <c r="A127" s="46">
        <v>106</v>
      </c>
      <c r="B127" s="48" t="s">
        <v>694</v>
      </c>
      <c r="C127" s="48" t="s">
        <v>122</v>
      </c>
      <c r="D127" s="48" t="s">
        <v>48</v>
      </c>
      <c r="E127" s="47">
        <v>727319</v>
      </c>
      <c r="F127" s="46" t="s">
        <v>783</v>
      </c>
      <c r="G127" s="46">
        <v>4</v>
      </c>
      <c r="H127" s="46">
        <v>9</v>
      </c>
      <c r="I127" s="46">
        <v>1</v>
      </c>
      <c r="J127" s="48">
        <v>11.87</v>
      </c>
      <c r="K127" s="48">
        <v>27.56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8">
        <f>J127+K127+L127++P127</f>
        <v>39.43</v>
      </c>
      <c r="R127" s="46"/>
      <c r="S127" s="46"/>
      <c r="T127" s="46"/>
      <c r="U127" s="46"/>
      <c r="V127" s="48">
        <f>Q127+S127+U127</f>
        <v>39.43</v>
      </c>
      <c r="W127" s="53" t="s">
        <v>542</v>
      </c>
      <c r="X127" s="51"/>
    </row>
    <row r="128" spans="1:24" s="50" customFormat="1" ht="22.5" customHeight="1">
      <c r="A128" s="46"/>
      <c r="B128" s="48" t="s">
        <v>695</v>
      </c>
      <c r="C128" s="48" t="s">
        <v>31</v>
      </c>
      <c r="D128" s="48" t="s">
        <v>78</v>
      </c>
      <c r="E128" s="47">
        <v>728359</v>
      </c>
      <c r="F128" s="46" t="s">
        <v>783</v>
      </c>
      <c r="G128" s="46">
        <v>4</v>
      </c>
      <c r="H128" s="46">
        <v>11</v>
      </c>
      <c r="I128" s="46">
        <v>26</v>
      </c>
      <c r="J128" s="48">
        <v>12.5</v>
      </c>
      <c r="K128" s="48">
        <v>23.24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8">
        <f>J128+K128+L128++P128</f>
        <v>35.739999999999995</v>
      </c>
      <c r="R128" s="46" t="s">
        <v>533</v>
      </c>
      <c r="S128" s="46">
        <v>4</v>
      </c>
      <c r="T128" s="46"/>
      <c r="U128" s="46"/>
      <c r="V128" s="48">
        <f>Q128+S128+U128</f>
        <v>39.739999999999995</v>
      </c>
      <c r="W128" s="53" t="s">
        <v>542</v>
      </c>
      <c r="X128" s="51"/>
    </row>
    <row r="129" spans="1:24" s="50" customFormat="1" ht="22.5" customHeight="1">
      <c r="A129" s="46">
        <v>107</v>
      </c>
      <c r="B129" s="48" t="s">
        <v>695</v>
      </c>
      <c r="C129" s="48" t="s">
        <v>31</v>
      </c>
      <c r="D129" s="48" t="s">
        <v>78</v>
      </c>
      <c r="E129" s="47">
        <v>728359</v>
      </c>
      <c r="F129" s="46" t="s">
        <v>783</v>
      </c>
      <c r="G129" s="46">
        <v>4</v>
      </c>
      <c r="H129" s="46">
        <v>11</v>
      </c>
      <c r="I129" s="46">
        <v>26</v>
      </c>
      <c r="J129" s="48">
        <v>12.5</v>
      </c>
      <c r="K129" s="48">
        <v>23.24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8">
        <f>J129+K129+L129++P129</f>
        <v>35.739999999999995</v>
      </c>
      <c r="R129" s="46"/>
      <c r="S129" s="46"/>
      <c r="T129" s="46"/>
      <c r="U129" s="46"/>
      <c r="V129" s="48">
        <f>Q129+S129+U129</f>
        <v>35.739999999999995</v>
      </c>
      <c r="W129" s="53" t="s">
        <v>542</v>
      </c>
      <c r="X129" s="51"/>
    </row>
    <row r="130" spans="1:24" s="50" customFormat="1" ht="22.5" customHeight="1">
      <c r="A130" s="46">
        <v>108</v>
      </c>
      <c r="B130" s="46" t="s">
        <v>458</v>
      </c>
      <c r="C130" s="46" t="s">
        <v>147</v>
      </c>
      <c r="D130" s="46" t="s">
        <v>32</v>
      </c>
      <c r="E130" s="47" t="s">
        <v>459</v>
      </c>
      <c r="F130" s="46" t="s">
        <v>94</v>
      </c>
      <c r="G130" s="46">
        <v>8</v>
      </c>
      <c r="H130" s="46">
        <v>6</v>
      </c>
      <c r="I130" s="46">
        <v>19</v>
      </c>
      <c r="J130" s="48">
        <v>21.45</v>
      </c>
      <c r="K130" s="48">
        <v>23.72</v>
      </c>
      <c r="L130" s="46">
        <v>4</v>
      </c>
      <c r="M130" s="46">
        <v>2</v>
      </c>
      <c r="N130" s="46">
        <v>0</v>
      </c>
      <c r="O130" s="46">
        <v>2</v>
      </c>
      <c r="P130" s="46">
        <v>8</v>
      </c>
      <c r="Q130" s="46">
        <v>57.17</v>
      </c>
      <c r="R130" s="46"/>
      <c r="S130" s="46">
        <v>0</v>
      </c>
      <c r="T130" s="46"/>
      <c r="U130" s="46">
        <v>0</v>
      </c>
      <c r="V130" s="46">
        <f>Q130+S130+U130</f>
        <v>57.17</v>
      </c>
      <c r="W130" s="49" t="s">
        <v>537</v>
      </c>
    </row>
    <row r="131" spans="1:24" s="50" customFormat="1" ht="22.5" customHeight="1">
      <c r="A131" s="46">
        <v>109</v>
      </c>
      <c r="B131" s="48" t="s">
        <v>696</v>
      </c>
      <c r="C131" s="48" t="s">
        <v>119</v>
      </c>
      <c r="D131" s="48" t="s">
        <v>32</v>
      </c>
      <c r="E131" s="47" t="s">
        <v>697</v>
      </c>
      <c r="F131" s="46" t="s">
        <v>783</v>
      </c>
      <c r="G131" s="46">
        <v>4</v>
      </c>
      <c r="H131" s="46">
        <v>6</v>
      </c>
      <c r="I131" s="46">
        <v>3</v>
      </c>
      <c r="J131" s="48">
        <v>11.25</v>
      </c>
      <c r="K131" s="48">
        <v>10.5</v>
      </c>
      <c r="L131" s="46">
        <v>4</v>
      </c>
      <c r="M131" s="46">
        <v>2</v>
      </c>
      <c r="N131" s="46">
        <v>0</v>
      </c>
      <c r="O131" s="46">
        <v>2</v>
      </c>
      <c r="P131" s="46">
        <v>8</v>
      </c>
      <c r="Q131" s="48">
        <f>J131+K131+L131++P131</f>
        <v>33.75</v>
      </c>
      <c r="R131" s="46"/>
      <c r="S131" s="46"/>
      <c r="T131" s="46"/>
      <c r="U131" s="46"/>
      <c r="V131" s="48">
        <f>Q131+S131+U131</f>
        <v>33.75</v>
      </c>
      <c r="W131" s="53" t="s">
        <v>542</v>
      </c>
      <c r="X131" s="51"/>
    </row>
    <row r="132" spans="1:24" s="50" customFormat="1" ht="22.5" customHeight="1">
      <c r="A132" s="46">
        <v>110</v>
      </c>
      <c r="B132" s="46" t="s">
        <v>461</v>
      </c>
      <c r="C132" s="46" t="s">
        <v>289</v>
      </c>
      <c r="D132" s="46" t="s">
        <v>452</v>
      </c>
      <c r="E132" s="47" t="s">
        <v>462</v>
      </c>
      <c r="F132" s="46" t="s">
        <v>120</v>
      </c>
      <c r="G132" s="46">
        <v>15</v>
      </c>
      <c r="H132" s="46">
        <v>9</v>
      </c>
      <c r="I132" s="46">
        <v>27</v>
      </c>
      <c r="J132" s="48">
        <v>39.58</v>
      </c>
      <c r="K132" s="48">
        <v>105.4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144.97999999999999</v>
      </c>
      <c r="R132" s="46"/>
      <c r="S132" s="46">
        <v>0</v>
      </c>
      <c r="T132" s="46"/>
      <c r="U132" s="46">
        <v>0</v>
      </c>
      <c r="V132" s="46">
        <f>Q132+S132+U132</f>
        <v>144.97999999999999</v>
      </c>
      <c r="W132" s="49" t="s">
        <v>537</v>
      </c>
    </row>
    <row r="133" spans="1:24" s="50" customFormat="1" ht="22.5" customHeight="1">
      <c r="A133" s="46">
        <v>111</v>
      </c>
      <c r="B133" s="46" t="s">
        <v>463</v>
      </c>
      <c r="C133" s="46" t="s">
        <v>381</v>
      </c>
      <c r="D133" s="46" t="s">
        <v>61</v>
      </c>
      <c r="E133" s="47">
        <v>725868</v>
      </c>
      <c r="F133" s="46" t="s">
        <v>58</v>
      </c>
      <c r="G133" s="46">
        <v>6</v>
      </c>
      <c r="H133" s="46">
        <v>11</v>
      </c>
      <c r="I133" s="46">
        <v>4</v>
      </c>
      <c r="J133" s="48">
        <v>17.29</v>
      </c>
      <c r="K133" s="48">
        <v>25.72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43.01</v>
      </c>
      <c r="R133" s="46"/>
      <c r="S133" s="46">
        <v>0</v>
      </c>
      <c r="T133" s="46"/>
      <c r="U133" s="46">
        <v>0</v>
      </c>
      <c r="V133" s="46">
        <f>Q133+S133+U133</f>
        <v>43.01</v>
      </c>
      <c r="W133" s="49" t="s">
        <v>537</v>
      </c>
    </row>
    <row r="134" spans="1:24" s="50" customFormat="1" ht="22.5" customHeight="1">
      <c r="A134" s="46"/>
      <c r="B134" s="48" t="s">
        <v>698</v>
      </c>
      <c r="C134" s="48" t="s">
        <v>31</v>
      </c>
      <c r="D134" s="48" t="s">
        <v>418</v>
      </c>
      <c r="E134" s="47" t="s">
        <v>699</v>
      </c>
      <c r="F134" s="46" t="s">
        <v>783</v>
      </c>
      <c r="G134" s="46">
        <v>4</v>
      </c>
      <c r="H134" s="46">
        <v>7</v>
      </c>
      <c r="I134" s="46">
        <v>16</v>
      </c>
      <c r="J134" s="48">
        <v>11.66</v>
      </c>
      <c r="K134" s="48">
        <v>33.53</v>
      </c>
      <c r="L134" s="46">
        <v>4</v>
      </c>
      <c r="M134" s="46">
        <v>1</v>
      </c>
      <c r="N134" s="46">
        <v>0</v>
      </c>
      <c r="O134" s="46">
        <v>1</v>
      </c>
      <c r="P134" s="46">
        <v>4</v>
      </c>
      <c r="Q134" s="48">
        <f>J134+K134+L134++P134</f>
        <v>53.19</v>
      </c>
      <c r="R134" s="46" t="s">
        <v>532</v>
      </c>
      <c r="S134" s="46">
        <v>4</v>
      </c>
      <c r="T134" s="46" t="s">
        <v>532</v>
      </c>
      <c r="U134" s="46">
        <v>4</v>
      </c>
      <c r="V134" s="48">
        <f>Q134+S134+U134</f>
        <v>61.19</v>
      </c>
      <c r="W134" s="53" t="s">
        <v>542</v>
      </c>
      <c r="X134" s="51"/>
    </row>
    <row r="135" spans="1:24" s="50" customFormat="1" ht="22.5" customHeight="1">
      <c r="A135" s="46">
        <v>112</v>
      </c>
      <c r="B135" s="48" t="s">
        <v>698</v>
      </c>
      <c r="C135" s="48" t="s">
        <v>31</v>
      </c>
      <c r="D135" s="48" t="s">
        <v>418</v>
      </c>
      <c r="E135" s="47" t="s">
        <v>699</v>
      </c>
      <c r="F135" s="46" t="s">
        <v>783</v>
      </c>
      <c r="G135" s="46">
        <v>4</v>
      </c>
      <c r="H135" s="46">
        <v>7</v>
      </c>
      <c r="I135" s="46">
        <v>16</v>
      </c>
      <c r="J135" s="48">
        <v>11.66</v>
      </c>
      <c r="K135" s="48">
        <v>33.53</v>
      </c>
      <c r="L135" s="46">
        <v>4</v>
      </c>
      <c r="M135" s="46">
        <v>1</v>
      </c>
      <c r="N135" s="46">
        <v>0</v>
      </c>
      <c r="O135" s="46">
        <v>1</v>
      </c>
      <c r="P135" s="46">
        <v>4</v>
      </c>
      <c r="Q135" s="48">
        <f>J135+K135+L135++P135</f>
        <v>53.19</v>
      </c>
      <c r="R135" s="46"/>
      <c r="S135" s="46"/>
      <c r="T135" s="46"/>
      <c r="U135" s="46"/>
      <c r="V135" s="48">
        <f>Q135+S135+U135</f>
        <v>53.19</v>
      </c>
      <c r="W135" s="53" t="s">
        <v>542</v>
      </c>
      <c r="X135" s="51"/>
    </row>
    <row r="136" spans="1:24" s="50" customFormat="1" ht="22.5" customHeight="1">
      <c r="A136" s="46">
        <v>113</v>
      </c>
      <c r="B136" s="46" t="s">
        <v>464</v>
      </c>
      <c r="C136" s="46" t="s">
        <v>282</v>
      </c>
      <c r="D136" s="46" t="s">
        <v>465</v>
      </c>
      <c r="E136" s="47" t="s">
        <v>466</v>
      </c>
      <c r="F136" s="46" t="s">
        <v>162</v>
      </c>
      <c r="G136" s="46">
        <v>16</v>
      </c>
      <c r="H136" s="46">
        <v>10</v>
      </c>
      <c r="I136" s="46">
        <v>1</v>
      </c>
      <c r="J136" s="48">
        <v>42.08</v>
      </c>
      <c r="K136" s="48">
        <v>51.79</v>
      </c>
      <c r="L136" s="46">
        <v>4</v>
      </c>
      <c r="M136" s="46">
        <v>0</v>
      </c>
      <c r="N136" s="46">
        <v>0</v>
      </c>
      <c r="O136" s="46">
        <v>0</v>
      </c>
      <c r="P136" s="46">
        <v>0</v>
      </c>
      <c r="Q136" s="46">
        <v>97.87</v>
      </c>
      <c r="R136" s="46"/>
      <c r="S136" s="46">
        <v>0</v>
      </c>
      <c r="T136" s="46"/>
      <c r="U136" s="46">
        <v>0</v>
      </c>
      <c r="V136" s="46">
        <f>Q136+S136+U136</f>
        <v>97.87</v>
      </c>
      <c r="W136" s="49" t="s">
        <v>537</v>
      </c>
    </row>
    <row r="137" spans="1:24" s="50" customFormat="1" ht="22.5" customHeight="1">
      <c r="A137" s="46">
        <v>114</v>
      </c>
      <c r="B137" s="48" t="s">
        <v>700</v>
      </c>
      <c r="C137" s="48" t="s">
        <v>29</v>
      </c>
      <c r="D137" s="48" t="s">
        <v>555</v>
      </c>
      <c r="E137" s="47" t="s">
        <v>701</v>
      </c>
      <c r="F137" s="46" t="s">
        <v>783</v>
      </c>
      <c r="G137" s="46">
        <v>4</v>
      </c>
      <c r="H137" s="46">
        <v>9</v>
      </c>
      <c r="I137" s="46">
        <v>1</v>
      </c>
      <c r="J137" s="48">
        <v>11.87</v>
      </c>
      <c r="K137" s="48">
        <v>17.059999999999999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8">
        <f>J137+K137+L137++P137</f>
        <v>28.93</v>
      </c>
      <c r="R137" s="46"/>
      <c r="S137" s="46"/>
      <c r="T137" s="46"/>
      <c r="U137" s="46"/>
      <c r="V137" s="48">
        <f>Q137+S137+U137</f>
        <v>28.93</v>
      </c>
      <c r="W137" s="53" t="s">
        <v>542</v>
      </c>
      <c r="X137" s="51"/>
    </row>
    <row r="138" spans="1:24" s="50" customFormat="1" ht="22.5" customHeight="1">
      <c r="A138" s="46">
        <v>115</v>
      </c>
      <c r="B138" s="48" t="s">
        <v>702</v>
      </c>
      <c r="C138" s="48" t="s">
        <v>489</v>
      </c>
      <c r="D138" s="48" t="s">
        <v>78</v>
      </c>
      <c r="E138" s="47">
        <v>728373</v>
      </c>
      <c r="F138" s="46" t="s">
        <v>783</v>
      </c>
      <c r="G138" s="46">
        <v>5</v>
      </c>
      <c r="H138" s="46">
        <v>1</v>
      </c>
      <c r="I138" s="46">
        <v>15</v>
      </c>
      <c r="J138" s="48">
        <v>12.91</v>
      </c>
      <c r="K138" s="48">
        <v>9.65</v>
      </c>
      <c r="L138" s="46">
        <v>4</v>
      </c>
      <c r="M138" s="46">
        <v>0</v>
      </c>
      <c r="N138" s="46">
        <v>0</v>
      </c>
      <c r="O138" s="46">
        <v>0</v>
      </c>
      <c r="P138" s="46">
        <v>0</v>
      </c>
      <c r="Q138" s="48">
        <f>J138+K138+L138++P138</f>
        <v>26.560000000000002</v>
      </c>
      <c r="R138" s="46"/>
      <c r="S138" s="46"/>
      <c r="T138" s="46"/>
      <c r="U138" s="46"/>
      <c r="V138" s="48">
        <f>Q138+S138+U138</f>
        <v>26.560000000000002</v>
      </c>
      <c r="W138" s="53" t="s">
        <v>542</v>
      </c>
      <c r="X138" s="51"/>
    </row>
    <row r="139" spans="1:24" s="50" customFormat="1" ht="22.5" customHeight="1">
      <c r="A139" s="46">
        <v>116</v>
      </c>
      <c r="B139" s="48" t="s">
        <v>702</v>
      </c>
      <c r="C139" s="48" t="s">
        <v>72</v>
      </c>
      <c r="D139" s="48" t="s">
        <v>418</v>
      </c>
      <c r="E139" s="47">
        <v>727824</v>
      </c>
      <c r="F139" s="46" t="s">
        <v>783</v>
      </c>
      <c r="G139" s="46">
        <v>2</v>
      </c>
      <c r="H139" s="46">
        <v>9</v>
      </c>
      <c r="I139" s="46">
        <v>6</v>
      </c>
      <c r="J139" s="48">
        <v>6.87</v>
      </c>
      <c r="K139" s="48">
        <v>11.58</v>
      </c>
      <c r="L139" s="46">
        <v>4</v>
      </c>
      <c r="M139" s="46">
        <v>1</v>
      </c>
      <c r="N139" s="46">
        <v>0</v>
      </c>
      <c r="O139" s="46">
        <v>1</v>
      </c>
      <c r="P139" s="46">
        <v>4</v>
      </c>
      <c r="Q139" s="48">
        <f>J139+K139+L139++P139</f>
        <v>26.45</v>
      </c>
      <c r="R139" s="46"/>
      <c r="S139" s="46"/>
      <c r="T139" s="46"/>
      <c r="U139" s="46"/>
      <c r="V139" s="48">
        <f>Q139+S139+U139</f>
        <v>26.45</v>
      </c>
      <c r="W139" s="53" t="s">
        <v>542</v>
      </c>
      <c r="X139" s="51"/>
    </row>
    <row r="140" spans="1:24" s="50" customFormat="1" ht="22.5" customHeight="1">
      <c r="A140" s="46">
        <v>117</v>
      </c>
      <c r="B140" s="46" t="s">
        <v>467</v>
      </c>
      <c r="C140" s="46" t="s">
        <v>168</v>
      </c>
      <c r="D140" s="46" t="s">
        <v>32</v>
      </c>
      <c r="E140" s="47" t="s">
        <v>468</v>
      </c>
      <c r="F140" s="46" t="s">
        <v>390</v>
      </c>
      <c r="G140" s="46">
        <v>9</v>
      </c>
      <c r="H140" s="46">
        <v>3</v>
      </c>
      <c r="I140" s="46">
        <v>29</v>
      </c>
      <c r="J140" s="48">
        <v>23.33</v>
      </c>
      <c r="K140" s="48">
        <v>33.29</v>
      </c>
      <c r="L140" s="46">
        <v>4</v>
      </c>
      <c r="M140" s="46">
        <v>2</v>
      </c>
      <c r="N140" s="46">
        <v>0</v>
      </c>
      <c r="O140" s="46">
        <v>2</v>
      </c>
      <c r="P140" s="46">
        <v>8</v>
      </c>
      <c r="Q140" s="46">
        <v>68.62</v>
      </c>
      <c r="R140" s="46"/>
      <c r="S140" s="46">
        <v>0</v>
      </c>
      <c r="T140" s="46"/>
      <c r="U140" s="46">
        <v>0</v>
      </c>
      <c r="V140" s="46">
        <f>Q140+S140+U140</f>
        <v>68.62</v>
      </c>
      <c r="W140" s="49" t="s">
        <v>537</v>
      </c>
    </row>
    <row r="141" spans="1:24" s="50" customFormat="1" ht="22.5" customHeight="1">
      <c r="A141" s="46">
        <v>118</v>
      </c>
      <c r="B141" s="48" t="s">
        <v>703</v>
      </c>
      <c r="C141" s="48" t="s">
        <v>282</v>
      </c>
      <c r="D141" s="48" t="s">
        <v>241</v>
      </c>
      <c r="E141" s="47" t="s">
        <v>704</v>
      </c>
      <c r="F141" s="46" t="s">
        <v>783</v>
      </c>
      <c r="G141" s="46">
        <v>5</v>
      </c>
      <c r="H141" s="46">
        <v>8</v>
      </c>
      <c r="I141" s="46">
        <v>26</v>
      </c>
      <c r="J141" s="48">
        <v>14.37</v>
      </c>
      <c r="K141" s="48">
        <v>5.73</v>
      </c>
      <c r="L141" s="46">
        <v>4</v>
      </c>
      <c r="M141" s="46">
        <v>1</v>
      </c>
      <c r="N141" s="46">
        <v>0</v>
      </c>
      <c r="O141" s="46">
        <v>1</v>
      </c>
      <c r="P141" s="46">
        <v>4</v>
      </c>
      <c r="Q141" s="48">
        <f>J141+K141+L141++P141</f>
        <v>28.1</v>
      </c>
      <c r="R141" s="46"/>
      <c r="S141" s="46"/>
      <c r="T141" s="46"/>
      <c r="U141" s="46"/>
      <c r="V141" s="48">
        <f>Q141+S141+U141</f>
        <v>28.1</v>
      </c>
      <c r="W141" s="53" t="s">
        <v>542</v>
      </c>
      <c r="X141" s="51"/>
    </row>
    <row r="142" spans="1:24" s="50" customFormat="1" ht="22.5" customHeight="1">
      <c r="A142" s="46">
        <v>119</v>
      </c>
      <c r="B142" s="48" t="s">
        <v>705</v>
      </c>
      <c r="C142" s="48" t="s">
        <v>644</v>
      </c>
      <c r="D142" s="48" t="s">
        <v>90</v>
      </c>
      <c r="E142" s="47">
        <v>727679</v>
      </c>
      <c r="F142" s="46" t="s">
        <v>783</v>
      </c>
      <c r="G142" s="46">
        <v>5</v>
      </c>
      <c r="H142" s="46">
        <v>2</v>
      </c>
      <c r="I142" s="46">
        <v>24</v>
      </c>
      <c r="J142" s="48">
        <v>13.12</v>
      </c>
      <c r="K142" s="48">
        <v>6.49</v>
      </c>
      <c r="L142" s="46">
        <v>4</v>
      </c>
      <c r="M142" s="46">
        <v>1</v>
      </c>
      <c r="N142" s="46">
        <v>0</v>
      </c>
      <c r="O142" s="46">
        <v>1</v>
      </c>
      <c r="P142" s="46">
        <v>4</v>
      </c>
      <c r="Q142" s="48">
        <f>J142+K142+L142++P142</f>
        <v>27.61</v>
      </c>
      <c r="R142" s="46"/>
      <c r="S142" s="46"/>
      <c r="T142" s="46"/>
      <c r="U142" s="46"/>
      <c r="V142" s="48">
        <f>Q142+S142+U142</f>
        <v>27.61</v>
      </c>
      <c r="W142" s="53" t="s">
        <v>542</v>
      </c>
      <c r="X142" s="51"/>
    </row>
    <row r="143" spans="1:24" s="50" customFormat="1" ht="22.5" customHeight="1">
      <c r="A143" s="46">
        <v>120</v>
      </c>
      <c r="B143" s="48" t="s">
        <v>706</v>
      </c>
      <c r="C143" s="48" t="s">
        <v>90</v>
      </c>
      <c r="D143" s="48" t="s">
        <v>69</v>
      </c>
      <c r="E143" s="47" t="s">
        <v>707</v>
      </c>
      <c r="F143" s="46" t="s">
        <v>783</v>
      </c>
      <c r="G143" s="46">
        <v>5</v>
      </c>
      <c r="H143" s="46">
        <v>1</v>
      </c>
      <c r="I143" s="46">
        <v>11</v>
      </c>
      <c r="J143" s="48">
        <v>12.7</v>
      </c>
      <c r="K143" s="48">
        <v>8.64</v>
      </c>
      <c r="L143" s="46">
        <v>4</v>
      </c>
      <c r="M143" s="46">
        <v>1</v>
      </c>
      <c r="N143" s="46">
        <v>0</v>
      </c>
      <c r="O143" s="46">
        <v>1</v>
      </c>
      <c r="P143" s="46">
        <v>4</v>
      </c>
      <c r="Q143" s="48">
        <f>J143+K143+L143++P143</f>
        <v>29.34</v>
      </c>
      <c r="R143" s="46"/>
      <c r="S143" s="46"/>
      <c r="T143" s="46"/>
      <c r="U143" s="46"/>
      <c r="V143" s="48">
        <f>Q143+S143+U143</f>
        <v>29.34</v>
      </c>
      <c r="W143" s="53" t="s">
        <v>542</v>
      </c>
      <c r="X143" s="51"/>
    </row>
    <row r="144" spans="1:24" s="50" customFormat="1" ht="22.5" customHeight="1">
      <c r="A144" s="46"/>
      <c r="B144" s="46" t="s">
        <v>379</v>
      </c>
      <c r="C144" s="46" t="s">
        <v>32</v>
      </c>
      <c r="D144" s="46" t="s">
        <v>469</v>
      </c>
      <c r="E144" s="47">
        <v>603903</v>
      </c>
      <c r="F144" s="46" t="s">
        <v>470</v>
      </c>
      <c r="G144" s="46">
        <v>22</v>
      </c>
      <c r="H144" s="46">
        <v>2</v>
      </c>
      <c r="I144" s="46">
        <v>19</v>
      </c>
      <c r="J144" s="48">
        <v>55.62</v>
      </c>
      <c r="K144" s="48">
        <v>100.94</v>
      </c>
      <c r="L144" s="46">
        <v>4</v>
      </c>
      <c r="M144" s="46">
        <v>0</v>
      </c>
      <c r="N144" s="46">
        <v>0</v>
      </c>
      <c r="O144" s="46">
        <v>0</v>
      </c>
      <c r="P144" s="46">
        <v>8</v>
      </c>
      <c r="Q144" s="46">
        <v>160.56</v>
      </c>
      <c r="R144" s="46" t="s">
        <v>533</v>
      </c>
      <c r="S144" s="46">
        <v>4</v>
      </c>
      <c r="T144" s="46" t="s">
        <v>533</v>
      </c>
      <c r="U144" s="46">
        <v>4</v>
      </c>
      <c r="V144" s="46">
        <f>Q144+S144+U144</f>
        <v>168.56</v>
      </c>
      <c r="W144" s="49" t="s">
        <v>537</v>
      </c>
    </row>
    <row r="145" spans="1:24" s="50" customFormat="1" ht="22.5" customHeight="1">
      <c r="A145" s="46">
        <v>121</v>
      </c>
      <c r="B145" s="46" t="s">
        <v>379</v>
      </c>
      <c r="C145" s="46" t="s">
        <v>32</v>
      </c>
      <c r="D145" s="46" t="s">
        <v>469</v>
      </c>
      <c r="E145" s="47">
        <v>603903</v>
      </c>
      <c r="F145" s="46" t="s">
        <v>470</v>
      </c>
      <c r="G145" s="46">
        <v>22</v>
      </c>
      <c r="H145" s="46">
        <v>2</v>
      </c>
      <c r="I145" s="46">
        <v>19</v>
      </c>
      <c r="J145" s="48">
        <v>55.62</v>
      </c>
      <c r="K145" s="48">
        <v>100.94</v>
      </c>
      <c r="L145" s="46">
        <v>4</v>
      </c>
      <c r="M145" s="46">
        <v>0</v>
      </c>
      <c r="N145" s="46">
        <v>0</v>
      </c>
      <c r="O145" s="46">
        <v>0</v>
      </c>
      <c r="P145" s="46">
        <v>0</v>
      </c>
      <c r="Q145" s="46">
        <v>160.56</v>
      </c>
      <c r="R145" s="46"/>
      <c r="S145" s="46">
        <v>0</v>
      </c>
      <c r="T145" s="46"/>
      <c r="U145" s="46">
        <v>0</v>
      </c>
      <c r="V145" s="46">
        <f>Q145+S145+U145</f>
        <v>160.56</v>
      </c>
      <c r="W145" s="49" t="s">
        <v>537</v>
      </c>
    </row>
    <row r="146" spans="1:24" s="50" customFormat="1" ht="22.5" customHeight="1">
      <c r="A146" s="46">
        <v>122</v>
      </c>
      <c r="B146" s="46" t="s">
        <v>471</v>
      </c>
      <c r="C146" s="46" t="s">
        <v>119</v>
      </c>
      <c r="D146" s="46" t="s">
        <v>78</v>
      </c>
      <c r="E146" s="47" t="s">
        <v>472</v>
      </c>
      <c r="F146" s="46" t="s">
        <v>58</v>
      </c>
      <c r="G146" s="46">
        <v>7</v>
      </c>
      <c r="H146" s="46">
        <v>7</v>
      </c>
      <c r="I146" s="46">
        <v>2</v>
      </c>
      <c r="J146" s="48">
        <v>18.95</v>
      </c>
      <c r="K146" s="48">
        <v>21.62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40.57</v>
      </c>
      <c r="R146" s="46"/>
      <c r="S146" s="46">
        <v>0</v>
      </c>
      <c r="T146" s="46"/>
      <c r="U146" s="46">
        <v>0</v>
      </c>
      <c r="V146" s="46">
        <f>Q146+S146+U146</f>
        <v>40.57</v>
      </c>
      <c r="W146" s="49" t="s">
        <v>537</v>
      </c>
    </row>
    <row r="147" spans="1:24" s="50" customFormat="1" ht="22.5" customHeight="1">
      <c r="A147" s="46">
        <v>123</v>
      </c>
      <c r="B147" s="46" t="s">
        <v>473</v>
      </c>
      <c r="C147" s="46" t="s">
        <v>474</v>
      </c>
      <c r="D147" s="46" t="s">
        <v>112</v>
      </c>
      <c r="E147" s="47" t="s">
        <v>475</v>
      </c>
      <c r="F147" s="46" t="s">
        <v>476</v>
      </c>
      <c r="G147" s="46">
        <v>6</v>
      </c>
      <c r="H147" s="46">
        <v>11</v>
      </c>
      <c r="I147" s="46">
        <v>24</v>
      </c>
      <c r="J147" s="48">
        <v>17.5</v>
      </c>
      <c r="K147" s="48">
        <v>16.05</v>
      </c>
      <c r="L147" s="46">
        <v>4</v>
      </c>
      <c r="M147" s="46">
        <v>0</v>
      </c>
      <c r="N147" s="46">
        <v>0</v>
      </c>
      <c r="O147" s="46">
        <v>0</v>
      </c>
      <c r="P147" s="46">
        <v>0</v>
      </c>
      <c r="Q147" s="46">
        <v>37.549999999999997</v>
      </c>
      <c r="R147" s="46"/>
      <c r="S147" s="46">
        <v>0</v>
      </c>
      <c r="T147" s="46"/>
      <c r="U147" s="46">
        <v>0</v>
      </c>
      <c r="V147" s="46">
        <f>Q147+S147+U147</f>
        <v>37.549999999999997</v>
      </c>
      <c r="W147" s="49" t="s">
        <v>537</v>
      </c>
    </row>
    <row r="148" spans="1:24" s="50" customFormat="1" ht="22.5" customHeight="1">
      <c r="A148" s="46">
        <v>124</v>
      </c>
      <c r="B148" s="46" t="s">
        <v>477</v>
      </c>
      <c r="C148" s="46" t="s">
        <v>215</v>
      </c>
      <c r="D148" s="46" t="s">
        <v>131</v>
      </c>
      <c r="E148" s="47" t="s">
        <v>478</v>
      </c>
      <c r="F148" s="46" t="s">
        <v>84</v>
      </c>
      <c r="G148" s="46">
        <v>6</v>
      </c>
      <c r="H148" s="46">
        <v>8</v>
      </c>
      <c r="I148" s="46">
        <v>21</v>
      </c>
      <c r="J148" s="48">
        <v>16.87</v>
      </c>
      <c r="K148" s="48">
        <v>21.46</v>
      </c>
      <c r="L148" s="46">
        <v>4</v>
      </c>
      <c r="M148" s="46">
        <v>1</v>
      </c>
      <c r="N148" s="46">
        <v>0</v>
      </c>
      <c r="O148" s="46">
        <v>1</v>
      </c>
      <c r="P148" s="46">
        <v>4</v>
      </c>
      <c r="Q148" s="46">
        <v>46.33</v>
      </c>
      <c r="R148" s="46"/>
      <c r="S148" s="46">
        <v>0</v>
      </c>
      <c r="T148" s="46"/>
      <c r="U148" s="46">
        <v>0</v>
      </c>
      <c r="V148" s="46">
        <f>Q148+S148+U148</f>
        <v>46.33</v>
      </c>
      <c r="W148" s="49" t="s">
        <v>537</v>
      </c>
    </row>
    <row r="149" spans="1:24" s="50" customFormat="1" ht="22.5" customHeight="1">
      <c r="A149" s="46">
        <v>125</v>
      </c>
      <c r="B149" s="48" t="s">
        <v>708</v>
      </c>
      <c r="C149" s="48" t="s">
        <v>414</v>
      </c>
      <c r="D149" s="48" t="s">
        <v>78</v>
      </c>
      <c r="E149" s="47">
        <v>727164</v>
      </c>
      <c r="F149" s="46" t="s">
        <v>783</v>
      </c>
      <c r="G149" s="46">
        <v>5</v>
      </c>
      <c r="H149" s="46">
        <v>7</v>
      </c>
      <c r="I149" s="46">
        <v>26</v>
      </c>
      <c r="J149" s="48">
        <v>14.16</v>
      </c>
      <c r="K149" s="48">
        <v>10.48</v>
      </c>
      <c r="L149" s="46">
        <v>4</v>
      </c>
      <c r="M149" s="46">
        <v>3</v>
      </c>
      <c r="N149" s="46">
        <v>0</v>
      </c>
      <c r="O149" s="46">
        <v>3</v>
      </c>
      <c r="P149" s="46">
        <v>14</v>
      </c>
      <c r="Q149" s="48">
        <f>J149+K149+L149++P149</f>
        <v>42.64</v>
      </c>
      <c r="R149" s="46"/>
      <c r="S149" s="46"/>
      <c r="T149" s="46"/>
      <c r="U149" s="46"/>
      <c r="V149" s="48">
        <f>Q149+S149+U149</f>
        <v>42.64</v>
      </c>
      <c r="W149" s="53" t="s">
        <v>542</v>
      </c>
      <c r="X149" s="51"/>
    </row>
    <row r="150" spans="1:24" s="50" customFormat="1" ht="22.5" customHeight="1">
      <c r="A150" s="46">
        <v>126</v>
      </c>
      <c r="B150" s="48" t="s">
        <v>709</v>
      </c>
      <c r="C150" s="48" t="s">
        <v>183</v>
      </c>
      <c r="D150" s="48" t="s">
        <v>123</v>
      </c>
      <c r="E150" s="47" t="s">
        <v>710</v>
      </c>
      <c r="F150" s="46" t="s">
        <v>783</v>
      </c>
      <c r="G150" s="46">
        <v>2</v>
      </c>
      <c r="H150" s="46">
        <v>8</v>
      </c>
      <c r="I150" s="46">
        <v>9</v>
      </c>
      <c r="J150" s="48">
        <v>6.66</v>
      </c>
      <c r="K150" s="48">
        <v>12.73</v>
      </c>
      <c r="L150" s="46">
        <v>4</v>
      </c>
      <c r="M150" s="46">
        <v>0</v>
      </c>
      <c r="N150" s="46">
        <v>0</v>
      </c>
      <c r="O150" s="46">
        <v>0</v>
      </c>
      <c r="P150" s="46">
        <v>0</v>
      </c>
      <c r="Q150" s="48">
        <f>J150+K150+L150++P150</f>
        <v>23.39</v>
      </c>
      <c r="R150" s="46"/>
      <c r="S150" s="46"/>
      <c r="T150" s="46"/>
      <c r="U150" s="46"/>
      <c r="V150" s="48">
        <f>Q150+S150+U150</f>
        <v>23.39</v>
      </c>
      <c r="W150" s="53" t="s">
        <v>542</v>
      </c>
      <c r="X150" s="51"/>
    </row>
    <row r="151" spans="1:24" s="50" customFormat="1" ht="22.5" customHeight="1">
      <c r="A151" s="46">
        <v>127</v>
      </c>
      <c r="B151" s="46" t="s">
        <v>479</v>
      </c>
      <c r="C151" s="46" t="s">
        <v>480</v>
      </c>
      <c r="D151" s="46" t="s">
        <v>90</v>
      </c>
      <c r="E151" s="47" t="s">
        <v>481</v>
      </c>
      <c r="F151" s="46" t="s">
        <v>0</v>
      </c>
      <c r="G151" s="46">
        <v>3</v>
      </c>
      <c r="H151" s="46">
        <v>10</v>
      </c>
      <c r="I151" s="46">
        <v>13</v>
      </c>
      <c r="J151" s="48">
        <v>9.58</v>
      </c>
      <c r="K151" s="48">
        <v>11.07</v>
      </c>
      <c r="L151" s="46">
        <v>4</v>
      </c>
      <c r="M151" s="46">
        <v>1</v>
      </c>
      <c r="N151" s="46">
        <v>0</v>
      </c>
      <c r="O151" s="46">
        <v>1</v>
      </c>
      <c r="P151" s="46">
        <v>4</v>
      </c>
      <c r="Q151" s="46">
        <v>28.65</v>
      </c>
      <c r="R151" s="46"/>
      <c r="S151" s="46">
        <v>0</v>
      </c>
      <c r="T151" s="46"/>
      <c r="U151" s="46">
        <v>0</v>
      </c>
      <c r="V151" s="46">
        <f>Q151+S151+U151</f>
        <v>28.65</v>
      </c>
      <c r="W151" s="49" t="s">
        <v>537</v>
      </c>
    </row>
    <row r="152" spans="1:24" s="50" customFormat="1" ht="22.5" customHeight="1">
      <c r="A152" s="46"/>
      <c r="B152" s="48" t="s">
        <v>711</v>
      </c>
      <c r="C152" s="48" t="s">
        <v>352</v>
      </c>
      <c r="D152" s="48" t="s">
        <v>90</v>
      </c>
      <c r="E152" s="47" t="s">
        <v>712</v>
      </c>
      <c r="F152" s="46" t="s">
        <v>783</v>
      </c>
      <c r="G152" s="46">
        <v>12</v>
      </c>
      <c r="H152" s="46">
        <v>6</v>
      </c>
      <c r="I152" s="46">
        <v>8</v>
      </c>
      <c r="J152" s="48">
        <v>31.25</v>
      </c>
      <c r="K152" s="48">
        <v>69.19</v>
      </c>
      <c r="L152" s="46">
        <v>4</v>
      </c>
      <c r="M152" s="46">
        <v>3</v>
      </c>
      <c r="N152" s="46">
        <v>0</v>
      </c>
      <c r="O152" s="46">
        <v>3</v>
      </c>
      <c r="P152" s="46">
        <v>14</v>
      </c>
      <c r="Q152" s="48">
        <f>J152+K152+L152++P152</f>
        <v>118.44</v>
      </c>
      <c r="R152" s="46" t="s">
        <v>534</v>
      </c>
      <c r="S152" s="46">
        <v>4</v>
      </c>
      <c r="T152" s="46" t="s">
        <v>534</v>
      </c>
      <c r="U152" s="46">
        <v>4</v>
      </c>
      <c r="V152" s="48">
        <f>Q152+S152+U152</f>
        <v>126.44</v>
      </c>
      <c r="W152" s="53"/>
      <c r="X152" s="51"/>
    </row>
    <row r="153" spans="1:24" s="50" customFormat="1" ht="22.5" customHeight="1">
      <c r="A153" s="46">
        <v>128</v>
      </c>
      <c r="B153" s="48" t="s">
        <v>711</v>
      </c>
      <c r="C153" s="48" t="s">
        <v>352</v>
      </c>
      <c r="D153" s="48" t="s">
        <v>90</v>
      </c>
      <c r="E153" s="47" t="s">
        <v>712</v>
      </c>
      <c r="F153" s="46" t="s">
        <v>783</v>
      </c>
      <c r="G153" s="46">
        <v>12</v>
      </c>
      <c r="H153" s="46">
        <v>6</v>
      </c>
      <c r="I153" s="46">
        <v>8</v>
      </c>
      <c r="J153" s="48">
        <v>31.25</v>
      </c>
      <c r="K153" s="48">
        <v>69.19</v>
      </c>
      <c r="L153" s="46">
        <v>4</v>
      </c>
      <c r="M153" s="46">
        <v>3</v>
      </c>
      <c r="N153" s="46">
        <v>0</v>
      </c>
      <c r="O153" s="46">
        <v>3</v>
      </c>
      <c r="P153" s="46">
        <v>14</v>
      </c>
      <c r="Q153" s="48">
        <f>J153+K153+L153++P153</f>
        <v>118.44</v>
      </c>
      <c r="R153" s="46"/>
      <c r="S153" s="46"/>
      <c r="T153" s="46"/>
      <c r="U153" s="46"/>
      <c r="V153" s="48">
        <f>Q153+S153+U153</f>
        <v>118.44</v>
      </c>
      <c r="W153" s="53" t="s">
        <v>542</v>
      </c>
      <c r="X153" s="51"/>
    </row>
    <row r="154" spans="1:24" s="50" customFormat="1" ht="22.5" customHeight="1">
      <c r="A154" s="46">
        <v>129</v>
      </c>
      <c r="B154" s="48" t="s">
        <v>713</v>
      </c>
      <c r="C154" s="48" t="s">
        <v>550</v>
      </c>
      <c r="D154" s="48" t="s">
        <v>714</v>
      </c>
      <c r="E154" s="47">
        <v>727639</v>
      </c>
      <c r="F154" s="46" t="s">
        <v>783</v>
      </c>
      <c r="G154" s="46">
        <v>5</v>
      </c>
      <c r="H154" s="46">
        <v>3</v>
      </c>
      <c r="I154" s="46">
        <v>7</v>
      </c>
      <c r="J154" s="48">
        <v>13.12</v>
      </c>
      <c r="K154" s="48">
        <v>30.82</v>
      </c>
      <c r="L154" s="46">
        <v>4</v>
      </c>
      <c r="M154" s="46">
        <v>0</v>
      </c>
      <c r="N154" s="46">
        <v>0</v>
      </c>
      <c r="O154" s="46">
        <v>0</v>
      </c>
      <c r="P154" s="46">
        <v>0</v>
      </c>
      <c r="Q154" s="48">
        <f>J154+K154+L154++P154</f>
        <v>47.94</v>
      </c>
      <c r="R154" s="46"/>
      <c r="S154" s="46"/>
      <c r="T154" s="46"/>
      <c r="U154" s="46"/>
      <c r="V154" s="48">
        <f>Q154+S154+U154</f>
        <v>47.94</v>
      </c>
      <c r="W154" s="53" t="s">
        <v>542</v>
      </c>
      <c r="X154" s="51"/>
    </row>
    <row r="155" spans="1:24" s="50" customFormat="1" ht="22.5" customHeight="1">
      <c r="A155" s="46"/>
      <c r="B155" s="46" t="s">
        <v>482</v>
      </c>
      <c r="C155" s="46" t="s">
        <v>363</v>
      </c>
      <c r="D155" s="46" t="s">
        <v>112</v>
      </c>
      <c r="E155" s="47">
        <v>611029</v>
      </c>
      <c r="F155" s="46" t="s">
        <v>41</v>
      </c>
      <c r="G155" s="46">
        <v>18</v>
      </c>
      <c r="H155" s="46">
        <v>9</v>
      </c>
      <c r="I155" s="46">
        <v>10</v>
      </c>
      <c r="J155" s="48">
        <v>46.87</v>
      </c>
      <c r="K155" s="48">
        <v>82.66</v>
      </c>
      <c r="L155" s="46">
        <v>4</v>
      </c>
      <c r="M155" s="46">
        <v>1</v>
      </c>
      <c r="N155" s="46">
        <v>0</v>
      </c>
      <c r="O155" s="46">
        <v>1</v>
      </c>
      <c r="P155" s="46">
        <v>4</v>
      </c>
      <c r="Q155" s="46">
        <v>137.53</v>
      </c>
      <c r="R155" s="46"/>
      <c r="S155" s="46">
        <v>0</v>
      </c>
      <c r="T155" s="46" t="s">
        <v>529</v>
      </c>
      <c r="U155" s="46">
        <v>4</v>
      </c>
      <c r="V155" s="46">
        <f>Q155+S155+U155</f>
        <v>141.53</v>
      </c>
      <c r="W155" s="49" t="s">
        <v>537</v>
      </c>
    </row>
    <row r="156" spans="1:24" s="50" customFormat="1" ht="22.5" customHeight="1">
      <c r="A156" s="46">
        <v>130</v>
      </c>
      <c r="B156" s="46" t="s">
        <v>482</v>
      </c>
      <c r="C156" s="46" t="s">
        <v>363</v>
      </c>
      <c r="D156" s="46" t="s">
        <v>112</v>
      </c>
      <c r="E156" s="47">
        <v>611029</v>
      </c>
      <c r="F156" s="46" t="s">
        <v>41</v>
      </c>
      <c r="G156" s="46">
        <v>18</v>
      </c>
      <c r="H156" s="46">
        <v>9</v>
      </c>
      <c r="I156" s="46">
        <v>10</v>
      </c>
      <c r="J156" s="48">
        <v>46.87</v>
      </c>
      <c r="K156" s="48">
        <v>82.66</v>
      </c>
      <c r="L156" s="46">
        <v>4</v>
      </c>
      <c r="M156" s="46">
        <v>1</v>
      </c>
      <c r="N156" s="46">
        <v>0</v>
      </c>
      <c r="O156" s="46">
        <v>1</v>
      </c>
      <c r="P156" s="46">
        <v>4</v>
      </c>
      <c r="Q156" s="46">
        <v>137.53</v>
      </c>
      <c r="R156" s="46"/>
      <c r="S156" s="46">
        <v>0</v>
      </c>
      <c r="T156" s="46"/>
      <c r="U156" s="46">
        <v>0</v>
      </c>
      <c r="V156" s="46">
        <f>Q156+S156+U156</f>
        <v>137.53</v>
      </c>
      <c r="W156" s="49" t="s">
        <v>537</v>
      </c>
    </row>
    <row r="157" spans="1:24" s="50" customFormat="1" ht="22.5" customHeight="1">
      <c r="A157" s="46">
        <v>131</v>
      </c>
      <c r="B157" s="48" t="s">
        <v>715</v>
      </c>
      <c r="C157" s="48" t="s">
        <v>65</v>
      </c>
      <c r="D157" s="48" t="s">
        <v>123</v>
      </c>
      <c r="E157" s="47" t="s">
        <v>716</v>
      </c>
      <c r="F157" s="46" t="s">
        <v>783</v>
      </c>
      <c r="G157" s="46">
        <v>4</v>
      </c>
      <c r="H157" s="46">
        <v>2</v>
      </c>
      <c r="I157" s="46">
        <v>28</v>
      </c>
      <c r="J157" s="48">
        <v>10.62</v>
      </c>
      <c r="K157" s="48">
        <v>12.78</v>
      </c>
      <c r="L157" s="46">
        <v>4</v>
      </c>
      <c r="M157" s="46">
        <v>0</v>
      </c>
      <c r="N157" s="46">
        <v>0</v>
      </c>
      <c r="O157" s="46">
        <v>0</v>
      </c>
      <c r="P157" s="46">
        <v>0</v>
      </c>
      <c r="Q157" s="48">
        <f>J157+K157+L157++P157</f>
        <v>27.4</v>
      </c>
      <c r="R157" s="46"/>
      <c r="S157" s="46"/>
      <c r="T157" s="46"/>
      <c r="U157" s="46"/>
      <c r="V157" s="48">
        <f>Q157+S157+U157</f>
        <v>27.4</v>
      </c>
      <c r="W157" s="53" t="s">
        <v>542</v>
      </c>
      <c r="X157" s="51"/>
    </row>
    <row r="158" spans="1:24" s="50" customFormat="1" ht="22.5" customHeight="1">
      <c r="A158" s="46">
        <v>132</v>
      </c>
      <c r="B158" s="48" t="s">
        <v>717</v>
      </c>
      <c r="C158" s="48" t="s">
        <v>31</v>
      </c>
      <c r="D158" s="48" t="s">
        <v>245</v>
      </c>
      <c r="E158" s="47" t="s">
        <v>718</v>
      </c>
      <c r="F158" s="46" t="s">
        <v>783</v>
      </c>
      <c r="G158" s="46">
        <v>3</v>
      </c>
      <c r="H158" s="46">
        <v>9</v>
      </c>
      <c r="I158" s="46">
        <v>24</v>
      </c>
      <c r="J158" s="48">
        <v>9.58</v>
      </c>
      <c r="K158" s="48">
        <v>4.9800000000000004</v>
      </c>
      <c r="L158" s="46">
        <v>4</v>
      </c>
      <c r="M158" s="46">
        <v>2</v>
      </c>
      <c r="N158" s="46">
        <v>0</v>
      </c>
      <c r="O158" s="46">
        <v>2</v>
      </c>
      <c r="P158" s="46">
        <v>8</v>
      </c>
      <c r="Q158" s="48">
        <f>J158+K158+L158++P158</f>
        <v>26.560000000000002</v>
      </c>
      <c r="R158" s="46"/>
      <c r="S158" s="46"/>
      <c r="T158" s="46"/>
      <c r="U158" s="46"/>
      <c r="V158" s="48">
        <f>Q158+S158+U158</f>
        <v>26.560000000000002</v>
      </c>
      <c r="W158" s="53" t="s">
        <v>542</v>
      </c>
      <c r="X158" s="51"/>
    </row>
    <row r="159" spans="1:24" s="50" customFormat="1" ht="22.5" customHeight="1">
      <c r="A159" s="46">
        <v>133</v>
      </c>
      <c r="B159" s="46" t="s">
        <v>483</v>
      </c>
      <c r="C159" s="46" t="s">
        <v>484</v>
      </c>
      <c r="D159" s="46" t="s">
        <v>69</v>
      </c>
      <c r="E159" s="47" t="s">
        <v>485</v>
      </c>
      <c r="F159" s="46" t="s">
        <v>33</v>
      </c>
      <c r="G159" s="46">
        <v>11</v>
      </c>
      <c r="H159" s="46">
        <v>2</v>
      </c>
      <c r="I159" s="46">
        <v>18</v>
      </c>
      <c r="J159" s="48">
        <v>28.12</v>
      </c>
      <c r="K159" s="48">
        <v>42.22</v>
      </c>
      <c r="L159" s="46">
        <v>4</v>
      </c>
      <c r="M159" s="46">
        <v>2</v>
      </c>
      <c r="N159" s="46">
        <v>0</v>
      </c>
      <c r="O159" s="46">
        <v>2</v>
      </c>
      <c r="P159" s="46">
        <v>8</v>
      </c>
      <c r="Q159" s="46">
        <v>82.34</v>
      </c>
      <c r="R159" s="46"/>
      <c r="S159" s="46">
        <v>0</v>
      </c>
      <c r="T159" s="46"/>
      <c r="U159" s="46">
        <v>0</v>
      </c>
      <c r="V159" s="46">
        <f>Q159+S159+U159</f>
        <v>82.34</v>
      </c>
      <c r="W159" s="49" t="s">
        <v>537</v>
      </c>
    </row>
    <row r="160" spans="1:24" s="50" customFormat="1" ht="22.5" customHeight="1">
      <c r="A160" s="46">
        <v>134</v>
      </c>
      <c r="B160" s="48" t="s">
        <v>719</v>
      </c>
      <c r="C160" s="48" t="s">
        <v>245</v>
      </c>
      <c r="D160" s="48" t="s">
        <v>92</v>
      </c>
      <c r="E160" s="47">
        <v>728465</v>
      </c>
      <c r="F160" s="46" t="s">
        <v>783</v>
      </c>
      <c r="G160" s="46">
        <v>6</v>
      </c>
      <c r="H160" s="46">
        <v>4</v>
      </c>
      <c r="I160" s="46">
        <v>14</v>
      </c>
      <c r="J160" s="48">
        <v>15.83</v>
      </c>
      <c r="K160" s="48">
        <v>23.97</v>
      </c>
      <c r="L160" s="46">
        <v>4</v>
      </c>
      <c r="M160" s="46">
        <v>0</v>
      </c>
      <c r="N160" s="46">
        <v>0</v>
      </c>
      <c r="O160" s="46">
        <v>0</v>
      </c>
      <c r="P160" s="46">
        <v>0</v>
      </c>
      <c r="Q160" s="48">
        <f>J160+K160+L160++P160</f>
        <v>43.8</v>
      </c>
      <c r="R160" s="46"/>
      <c r="S160" s="46"/>
      <c r="T160" s="46"/>
      <c r="U160" s="46"/>
      <c r="V160" s="48">
        <f>Q160+S160+U160</f>
        <v>43.8</v>
      </c>
      <c r="W160" s="49" t="s">
        <v>542</v>
      </c>
      <c r="X160" s="51"/>
    </row>
    <row r="161" spans="1:24" s="50" customFormat="1" ht="22.5" customHeight="1">
      <c r="A161" s="46"/>
      <c r="B161" s="48" t="s">
        <v>720</v>
      </c>
      <c r="C161" s="48" t="s">
        <v>31</v>
      </c>
      <c r="D161" s="48" t="s">
        <v>92</v>
      </c>
      <c r="E161" s="47" t="s">
        <v>721</v>
      </c>
      <c r="F161" s="46" t="s">
        <v>783</v>
      </c>
      <c r="G161" s="46">
        <v>17</v>
      </c>
      <c r="H161" s="46">
        <v>9</v>
      </c>
      <c r="I161" s="46">
        <v>25</v>
      </c>
      <c r="J161" s="48">
        <v>44.58</v>
      </c>
      <c r="K161" s="48">
        <v>41.72</v>
      </c>
      <c r="L161" s="46">
        <v>4</v>
      </c>
      <c r="M161" s="46">
        <v>2</v>
      </c>
      <c r="N161" s="46">
        <v>0</v>
      </c>
      <c r="O161" s="46">
        <v>2</v>
      </c>
      <c r="P161" s="46">
        <v>8</v>
      </c>
      <c r="Q161" s="48">
        <f>J161+K161+L161++P161</f>
        <v>98.3</v>
      </c>
      <c r="R161" s="46"/>
      <c r="S161" s="46"/>
      <c r="T161" s="46" t="s">
        <v>529</v>
      </c>
      <c r="U161" s="46">
        <v>4</v>
      </c>
      <c r="V161" s="48">
        <f>Q161+S161+U161</f>
        <v>102.3</v>
      </c>
      <c r="W161" s="49"/>
      <c r="X161" s="51"/>
    </row>
    <row r="162" spans="1:24" s="50" customFormat="1" ht="22.5" customHeight="1">
      <c r="A162" s="46">
        <v>135</v>
      </c>
      <c r="B162" s="48" t="s">
        <v>720</v>
      </c>
      <c r="C162" s="48" t="s">
        <v>31</v>
      </c>
      <c r="D162" s="48" t="s">
        <v>92</v>
      </c>
      <c r="E162" s="47" t="s">
        <v>721</v>
      </c>
      <c r="F162" s="46" t="s">
        <v>783</v>
      </c>
      <c r="G162" s="46">
        <v>17</v>
      </c>
      <c r="H162" s="46">
        <v>9</v>
      </c>
      <c r="I162" s="46">
        <v>25</v>
      </c>
      <c r="J162" s="48">
        <v>44.58</v>
      </c>
      <c r="K162" s="48">
        <v>41.72</v>
      </c>
      <c r="L162" s="46">
        <v>4</v>
      </c>
      <c r="M162" s="46">
        <v>2</v>
      </c>
      <c r="N162" s="46">
        <v>0</v>
      </c>
      <c r="O162" s="46">
        <v>2</v>
      </c>
      <c r="P162" s="46">
        <v>8</v>
      </c>
      <c r="Q162" s="48">
        <f>J162+K162+L162++P162</f>
        <v>98.3</v>
      </c>
      <c r="R162" s="46"/>
      <c r="S162" s="46"/>
      <c r="T162" s="46"/>
      <c r="U162" s="46"/>
      <c r="V162" s="48">
        <f>Q162+S162+U162</f>
        <v>98.3</v>
      </c>
      <c r="W162" s="49" t="s">
        <v>542</v>
      </c>
      <c r="X162" s="51"/>
    </row>
    <row r="163" spans="1:24" s="50" customFormat="1" ht="22.5" customHeight="1">
      <c r="A163" s="46">
        <v>136</v>
      </c>
      <c r="B163" s="48" t="s">
        <v>722</v>
      </c>
      <c r="C163" s="48" t="s">
        <v>630</v>
      </c>
      <c r="D163" s="48" t="s">
        <v>92</v>
      </c>
      <c r="E163" s="47" t="s">
        <v>723</v>
      </c>
      <c r="F163" s="46" t="s">
        <v>783</v>
      </c>
      <c r="G163" s="46">
        <v>4</v>
      </c>
      <c r="H163" s="46">
        <v>9</v>
      </c>
      <c r="I163" s="46">
        <v>0</v>
      </c>
      <c r="J163" s="48">
        <v>11.87</v>
      </c>
      <c r="K163" s="48">
        <v>25.47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8">
        <f>J163+K163+L163++P163</f>
        <v>37.339999999999996</v>
      </c>
      <c r="R163" s="46"/>
      <c r="S163" s="46"/>
      <c r="T163" s="46"/>
      <c r="U163" s="46"/>
      <c r="V163" s="48">
        <f>Q163+S163+U163</f>
        <v>37.339999999999996</v>
      </c>
      <c r="W163" s="49" t="s">
        <v>542</v>
      </c>
      <c r="X163" s="51"/>
    </row>
    <row r="164" spans="1:24" s="50" customFormat="1" ht="22.5" customHeight="1">
      <c r="A164" s="46">
        <v>137</v>
      </c>
      <c r="B164" s="48" t="s">
        <v>724</v>
      </c>
      <c r="C164" s="48" t="s">
        <v>725</v>
      </c>
      <c r="D164" s="48" t="s">
        <v>227</v>
      </c>
      <c r="E164" s="47">
        <v>727583</v>
      </c>
      <c r="F164" s="46" t="s">
        <v>783</v>
      </c>
      <c r="G164" s="46">
        <v>5</v>
      </c>
      <c r="H164" s="46">
        <v>1</v>
      </c>
      <c r="I164" s="46">
        <v>12</v>
      </c>
      <c r="J164" s="48">
        <v>12.7</v>
      </c>
      <c r="K164" s="48">
        <v>7.56</v>
      </c>
      <c r="L164" s="46">
        <v>4</v>
      </c>
      <c r="M164" s="46">
        <v>0</v>
      </c>
      <c r="N164" s="46">
        <v>0</v>
      </c>
      <c r="O164" s="46">
        <v>0</v>
      </c>
      <c r="P164" s="46">
        <v>0</v>
      </c>
      <c r="Q164" s="48">
        <f>J164+K164+L164++P164</f>
        <v>24.259999999999998</v>
      </c>
      <c r="R164" s="46"/>
      <c r="S164" s="46"/>
      <c r="T164" s="46"/>
      <c r="U164" s="46"/>
      <c r="V164" s="48">
        <f>Q164+S164+U164</f>
        <v>24.259999999999998</v>
      </c>
      <c r="W164" s="49" t="s">
        <v>542</v>
      </c>
      <c r="X164" s="51"/>
    </row>
    <row r="165" spans="1:24" s="50" customFormat="1" ht="22.5" customHeight="1">
      <c r="A165" s="46">
        <v>138</v>
      </c>
      <c r="B165" s="48" t="s">
        <v>726</v>
      </c>
      <c r="C165" s="48" t="s">
        <v>122</v>
      </c>
      <c r="D165" s="48" t="s">
        <v>32</v>
      </c>
      <c r="E165" s="47" t="s">
        <v>727</v>
      </c>
      <c r="F165" s="46" t="s">
        <v>783</v>
      </c>
      <c r="G165" s="46">
        <v>5</v>
      </c>
      <c r="H165" s="46">
        <v>1</v>
      </c>
      <c r="I165" s="46">
        <v>15</v>
      </c>
      <c r="J165" s="48">
        <v>12.91</v>
      </c>
      <c r="K165" s="48">
        <v>11.07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8">
        <f>J165+K165+L165++P165</f>
        <v>23.98</v>
      </c>
      <c r="R165" s="46"/>
      <c r="S165" s="46"/>
      <c r="T165" s="46"/>
      <c r="U165" s="46"/>
      <c r="V165" s="48">
        <f>Q165+S165+U165</f>
        <v>23.98</v>
      </c>
      <c r="W165" s="49" t="s">
        <v>542</v>
      </c>
      <c r="X165" s="51"/>
    </row>
    <row r="166" spans="1:24" s="50" customFormat="1" ht="22.5" customHeight="1">
      <c r="A166" s="46"/>
      <c r="B166" s="46" t="s">
        <v>486</v>
      </c>
      <c r="C166" s="46" t="s">
        <v>487</v>
      </c>
      <c r="D166" s="46" t="s">
        <v>90</v>
      </c>
      <c r="E166" s="47">
        <v>731708</v>
      </c>
      <c r="F166" s="46" t="s">
        <v>0</v>
      </c>
      <c r="G166" s="46">
        <v>4</v>
      </c>
      <c r="H166" s="46">
        <v>9</v>
      </c>
      <c r="I166" s="46">
        <v>5</v>
      </c>
      <c r="J166" s="48">
        <v>11.87</v>
      </c>
      <c r="K166" s="48">
        <v>21.08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32.950000000000003</v>
      </c>
      <c r="R166" s="46" t="s">
        <v>532</v>
      </c>
      <c r="S166" s="46">
        <v>4</v>
      </c>
      <c r="T166" s="46"/>
      <c r="U166" s="46">
        <v>0</v>
      </c>
      <c r="V166" s="46">
        <f>Q166+S166+U166</f>
        <v>36.950000000000003</v>
      </c>
      <c r="W166" s="49" t="s">
        <v>537</v>
      </c>
    </row>
    <row r="167" spans="1:24" s="50" customFormat="1" ht="22.5" customHeight="1">
      <c r="A167" s="46">
        <v>139</v>
      </c>
      <c r="B167" s="46" t="s">
        <v>486</v>
      </c>
      <c r="C167" s="46" t="s">
        <v>487</v>
      </c>
      <c r="D167" s="46" t="s">
        <v>90</v>
      </c>
      <c r="E167" s="47">
        <v>731708</v>
      </c>
      <c r="F167" s="46" t="s">
        <v>0</v>
      </c>
      <c r="G167" s="46">
        <v>4</v>
      </c>
      <c r="H167" s="46">
        <v>9</v>
      </c>
      <c r="I167" s="46">
        <v>5</v>
      </c>
      <c r="J167" s="48">
        <v>11.87</v>
      </c>
      <c r="K167" s="48">
        <v>21.08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32.950000000000003</v>
      </c>
      <c r="R167" s="46"/>
      <c r="S167" s="46">
        <v>0</v>
      </c>
      <c r="T167" s="46"/>
      <c r="U167" s="46">
        <v>0</v>
      </c>
      <c r="V167" s="46">
        <f>Q167+S167+U167</f>
        <v>32.950000000000003</v>
      </c>
      <c r="W167" s="49" t="s">
        <v>537</v>
      </c>
    </row>
    <row r="168" spans="1:24" s="50" customFormat="1" ht="22.5" customHeight="1">
      <c r="A168" s="46">
        <v>140</v>
      </c>
      <c r="B168" s="46" t="s">
        <v>488</v>
      </c>
      <c r="C168" s="46" t="s">
        <v>489</v>
      </c>
      <c r="D168" s="46" t="s">
        <v>490</v>
      </c>
      <c r="E168" s="47" t="s">
        <v>491</v>
      </c>
      <c r="F168" s="46" t="s">
        <v>33</v>
      </c>
      <c r="G168" s="46">
        <v>9</v>
      </c>
      <c r="H168" s="46">
        <v>7</v>
      </c>
      <c r="I168" s="46">
        <v>26</v>
      </c>
      <c r="J168" s="48">
        <v>24.16</v>
      </c>
      <c r="K168" s="48">
        <v>31.63</v>
      </c>
      <c r="L168" s="46">
        <v>4</v>
      </c>
      <c r="M168" s="46">
        <v>2</v>
      </c>
      <c r="N168" s="46">
        <v>0</v>
      </c>
      <c r="O168" s="46">
        <v>2</v>
      </c>
      <c r="P168" s="46">
        <v>8</v>
      </c>
      <c r="Q168" s="46">
        <v>67.790000000000006</v>
      </c>
      <c r="R168" s="46"/>
      <c r="S168" s="46">
        <v>0</v>
      </c>
      <c r="T168" s="46"/>
      <c r="U168" s="46">
        <v>0</v>
      </c>
      <c r="V168" s="46">
        <f>Q168+S168+U168</f>
        <v>67.790000000000006</v>
      </c>
      <c r="W168" s="49" t="s">
        <v>537</v>
      </c>
    </row>
    <row r="169" spans="1:24" s="50" customFormat="1" ht="22.5" customHeight="1">
      <c r="A169" s="46">
        <v>141</v>
      </c>
      <c r="B169" s="48" t="s">
        <v>728</v>
      </c>
      <c r="C169" s="48" t="s">
        <v>65</v>
      </c>
      <c r="D169" s="48" t="s">
        <v>112</v>
      </c>
      <c r="E169" s="47" t="s">
        <v>729</v>
      </c>
      <c r="F169" s="46" t="s">
        <v>783</v>
      </c>
      <c r="G169" s="46">
        <v>4</v>
      </c>
      <c r="H169" s="46">
        <v>7</v>
      </c>
      <c r="I169" s="46">
        <v>13</v>
      </c>
      <c r="J169" s="48">
        <v>11.45</v>
      </c>
      <c r="K169" s="48">
        <v>12.49</v>
      </c>
      <c r="L169" s="46">
        <v>4</v>
      </c>
      <c r="M169" s="46">
        <v>1</v>
      </c>
      <c r="N169" s="46">
        <v>0</v>
      </c>
      <c r="O169" s="46">
        <v>1</v>
      </c>
      <c r="P169" s="46">
        <v>4</v>
      </c>
      <c r="Q169" s="48">
        <f>J169+K169+L169++P169</f>
        <v>31.939999999999998</v>
      </c>
      <c r="R169" s="46"/>
      <c r="S169" s="46"/>
      <c r="T169" s="46"/>
      <c r="U169" s="46"/>
      <c r="V169" s="48">
        <f>Q169+S169+U169</f>
        <v>31.939999999999998</v>
      </c>
      <c r="W169" s="49" t="s">
        <v>542</v>
      </c>
      <c r="X169" s="51"/>
    </row>
    <row r="170" spans="1:24" s="50" customFormat="1" ht="22.5" customHeight="1">
      <c r="A170" s="46">
        <v>142</v>
      </c>
      <c r="B170" s="48" t="s">
        <v>730</v>
      </c>
      <c r="C170" s="48" t="s">
        <v>92</v>
      </c>
      <c r="D170" s="48" t="s">
        <v>252</v>
      </c>
      <c r="E170" s="47" t="s">
        <v>731</v>
      </c>
      <c r="F170" s="46" t="s">
        <v>783</v>
      </c>
      <c r="G170" s="46">
        <v>5</v>
      </c>
      <c r="H170" s="46">
        <v>0</v>
      </c>
      <c r="I170" s="46">
        <v>19</v>
      </c>
      <c r="J170" s="48">
        <v>12.7</v>
      </c>
      <c r="K170" s="48">
        <v>16.309999999999999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8">
        <f>J170+K170+L170++P170</f>
        <v>29.009999999999998</v>
      </c>
      <c r="R170" s="46"/>
      <c r="S170" s="46"/>
      <c r="T170" s="46"/>
      <c r="U170" s="46"/>
      <c r="V170" s="48">
        <f>Q170+S170+U170</f>
        <v>29.009999999999998</v>
      </c>
      <c r="W170" s="49" t="s">
        <v>542</v>
      </c>
      <c r="X170" s="51"/>
    </row>
    <row r="171" spans="1:24" s="50" customFormat="1" ht="22.5" customHeight="1">
      <c r="A171" s="46">
        <v>143</v>
      </c>
      <c r="B171" s="48" t="s">
        <v>732</v>
      </c>
      <c r="C171" s="48" t="s">
        <v>31</v>
      </c>
      <c r="D171" s="48" t="s">
        <v>169</v>
      </c>
      <c r="E171" s="47">
        <v>727369</v>
      </c>
      <c r="F171" s="46" t="s">
        <v>783</v>
      </c>
      <c r="G171" s="46">
        <v>5</v>
      </c>
      <c r="H171" s="46">
        <v>5</v>
      </c>
      <c r="I171" s="46">
        <v>20</v>
      </c>
      <c r="J171" s="48">
        <v>13.75</v>
      </c>
      <c r="K171" s="48">
        <v>20.149999999999999</v>
      </c>
      <c r="L171" s="46">
        <v>4</v>
      </c>
      <c r="M171" s="46">
        <v>1</v>
      </c>
      <c r="N171" s="46">
        <v>0</v>
      </c>
      <c r="O171" s="46">
        <v>1</v>
      </c>
      <c r="P171" s="46">
        <v>4</v>
      </c>
      <c r="Q171" s="48">
        <f>J171+K171+L171++P171</f>
        <v>41.9</v>
      </c>
      <c r="R171" s="46"/>
      <c r="S171" s="46"/>
      <c r="T171" s="46"/>
      <c r="U171" s="46"/>
      <c r="V171" s="48">
        <f>Q171+S171+U171</f>
        <v>41.9</v>
      </c>
      <c r="W171" s="49" t="s">
        <v>542</v>
      </c>
      <c r="X171" s="51"/>
    </row>
    <row r="172" spans="1:24" s="50" customFormat="1" ht="33.75">
      <c r="A172" s="46">
        <v>144</v>
      </c>
      <c r="B172" s="46" t="s">
        <v>492</v>
      </c>
      <c r="C172" s="46" t="s">
        <v>69</v>
      </c>
      <c r="D172" s="46" t="s">
        <v>90</v>
      </c>
      <c r="E172" s="47" t="s">
        <v>493</v>
      </c>
      <c r="F172" s="46" t="s">
        <v>494</v>
      </c>
      <c r="G172" s="46">
        <v>13</v>
      </c>
      <c r="H172" s="46">
        <v>2</v>
      </c>
      <c r="I172" s="46">
        <v>21</v>
      </c>
      <c r="J172" s="48">
        <v>33.119999999999997</v>
      </c>
      <c r="K172" s="48">
        <v>52.63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85.75</v>
      </c>
      <c r="R172" s="46"/>
      <c r="S172" s="46">
        <v>0</v>
      </c>
      <c r="T172" s="46"/>
      <c r="U172" s="46">
        <v>0</v>
      </c>
      <c r="V172" s="46">
        <f>Q172+S172+U172</f>
        <v>85.75</v>
      </c>
      <c r="W172" s="49" t="s">
        <v>537</v>
      </c>
    </row>
    <row r="173" spans="1:24" s="50" customFormat="1" ht="22.5" customHeight="1">
      <c r="A173" s="46">
        <v>145</v>
      </c>
      <c r="B173" s="46" t="s">
        <v>495</v>
      </c>
      <c r="C173" s="46" t="s">
        <v>496</v>
      </c>
      <c r="D173" s="46" t="s">
        <v>92</v>
      </c>
      <c r="E173" s="47" t="s">
        <v>497</v>
      </c>
      <c r="F173" s="46" t="s">
        <v>498</v>
      </c>
      <c r="G173" s="46">
        <v>11</v>
      </c>
      <c r="H173" s="46">
        <v>5</v>
      </c>
      <c r="I173" s="46">
        <v>18</v>
      </c>
      <c r="J173" s="48">
        <v>28.75</v>
      </c>
      <c r="K173" s="48">
        <v>49.13</v>
      </c>
      <c r="L173" s="46">
        <v>4</v>
      </c>
      <c r="M173" s="46">
        <v>2</v>
      </c>
      <c r="N173" s="46">
        <v>0</v>
      </c>
      <c r="O173" s="46">
        <v>2</v>
      </c>
      <c r="P173" s="46">
        <v>8</v>
      </c>
      <c r="Q173" s="46">
        <v>89.88</v>
      </c>
      <c r="R173" s="46"/>
      <c r="S173" s="46">
        <v>0</v>
      </c>
      <c r="T173" s="46"/>
      <c r="U173" s="46">
        <v>0</v>
      </c>
      <c r="V173" s="46">
        <f>Q173+S173+U173</f>
        <v>89.88</v>
      </c>
      <c r="W173" s="49" t="s">
        <v>537</v>
      </c>
    </row>
    <row r="174" spans="1:24" s="50" customFormat="1" ht="22.5" customHeight="1">
      <c r="A174" s="46">
        <v>146</v>
      </c>
      <c r="B174" s="48" t="s">
        <v>733</v>
      </c>
      <c r="C174" s="48" t="s">
        <v>101</v>
      </c>
      <c r="D174" s="48" t="s">
        <v>32</v>
      </c>
      <c r="E174" s="47">
        <v>728589</v>
      </c>
      <c r="F174" s="46" t="s">
        <v>783</v>
      </c>
      <c r="G174" s="46">
        <v>4</v>
      </c>
      <c r="H174" s="46">
        <v>7</v>
      </c>
      <c r="I174" s="46">
        <v>2</v>
      </c>
      <c r="J174" s="48">
        <v>11.45</v>
      </c>
      <c r="K174" s="48">
        <v>11.65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8">
        <f>J174+K174+L174++P174</f>
        <v>23.1</v>
      </c>
      <c r="R174" s="46"/>
      <c r="S174" s="46"/>
      <c r="T174" s="46"/>
      <c r="U174" s="46"/>
      <c r="V174" s="48">
        <f>Q174+S174+U174</f>
        <v>23.1</v>
      </c>
      <c r="W174" s="49" t="s">
        <v>542</v>
      </c>
      <c r="X174" s="51"/>
    </row>
    <row r="175" spans="1:24" s="50" customFormat="1" ht="22.5" customHeight="1">
      <c r="A175" s="46"/>
      <c r="B175" s="46" t="s">
        <v>499</v>
      </c>
      <c r="C175" s="46" t="s">
        <v>119</v>
      </c>
      <c r="D175" s="46" t="s">
        <v>123</v>
      </c>
      <c r="E175" s="47">
        <v>716914</v>
      </c>
      <c r="F175" s="46" t="s">
        <v>500</v>
      </c>
      <c r="G175" s="46">
        <v>10</v>
      </c>
      <c r="H175" s="46">
        <v>5</v>
      </c>
      <c r="I175" s="46">
        <v>9</v>
      </c>
      <c r="J175" s="48">
        <v>26.04</v>
      </c>
      <c r="K175" s="48">
        <v>43.87</v>
      </c>
      <c r="L175" s="46">
        <v>4</v>
      </c>
      <c r="M175" s="46">
        <v>1</v>
      </c>
      <c r="N175" s="46">
        <v>0</v>
      </c>
      <c r="O175" s="46">
        <v>1</v>
      </c>
      <c r="P175" s="46">
        <v>4</v>
      </c>
      <c r="Q175" s="46">
        <v>77.91</v>
      </c>
      <c r="R175" s="46" t="s">
        <v>532</v>
      </c>
      <c r="S175" s="46">
        <v>4</v>
      </c>
      <c r="T175" s="46"/>
      <c r="U175" s="46">
        <v>0</v>
      </c>
      <c r="V175" s="46">
        <f>Q175+S175+U175</f>
        <v>81.91</v>
      </c>
      <c r="W175" s="49" t="s">
        <v>537</v>
      </c>
    </row>
    <row r="176" spans="1:24" s="50" customFormat="1" ht="22.5" customHeight="1">
      <c r="A176" s="46"/>
      <c r="B176" s="46" t="s">
        <v>499</v>
      </c>
      <c r="C176" s="46" t="s">
        <v>119</v>
      </c>
      <c r="D176" s="46" t="s">
        <v>123</v>
      </c>
      <c r="E176" s="47">
        <v>716914</v>
      </c>
      <c r="F176" s="46" t="s">
        <v>500</v>
      </c>
      <c r="G176" s="46">
        <v>10</v>
      </c>
      <c r="H176" s="46">
        <v>5</v>
      </c>
      <c r="I176" s="46">
        <v>9</v>
      </c>
      <c r="J176" s="48">
        <v>26.04</v>
      </c>
      <c r="K176" s="48">
        <v>43.87</v>
      </c>
      <c r="L176" s="46">
        <v>4</v>
      </c>
      <c r="M176" s="46">
        <v>1</v>
      </c>
      <c r="N176" s="46">
        <v>0</v>
      </c>
      <c r="O176" s="46">
        <v>1</v>
      </c>
      <c r="P176" s="46">
        <v>4</v>
      </c>
      <c r="Q176" s="46">
        <v>77.91</v>
      </c>
      <c r="R176" s="46"/>
      <c r="S176" s="46">
        <v>0</v>
      </c>
      <c r="T176" s="46" t="s">
        <v>534</v>
      </c>
      <c r="U176" s="46">
        <v>4</v>
      </c>
      <c r="V176" s="46">
        <f>Q176+S176+U176</f>
        <v>81.91</v>
      </c>
      <c r="W176" s="49" t="s">
        <v>537</v>
      </c>
    </row>
    <row r="177" spans="1:24" s="50" customFormat="1" ht="22.5" customHeight="1">
      <c r="A177" s="46">
        <v>147</v>
      </c>
      <c r="B177" s="46" t="s">
        <v>499</v>
      </c>
      <c r="C177" s="46" t="s">
        <v>119</v>
      </c>
      <c r="D177" s="46" t="s">
        <v>123</v>
      </c>
      <c r="E177" s="47">
        <v>716914</v>
      </c>
      <c r="F177" s="46" t="s">
        <v>500</v>
      </c>
      <c r="G177" s="46">
        <v>10</v>
      </c>
      <c r="H177" s="46">
        <v>5</v>
      </c>
      <c r="I177" s="46">
        <v>9</v>
      </c>
      <c r="J177" s="48">
        <v>26.04</v>
      </c>
      <c r="K177" s="48">
        <v>43.87</v>
      </c>
      <c r="L177" s="46">
        <v>4</v>
      </c>
      <c r="M177" s="46">
        <v>1</v>
      </c>
      <c r="N177" s="46">
        <v>0</v>
      </c>
      <c r="O177" s="46">
        <v>1</v>
      </c>
      <c r="P177" s="46">
        <v>4</v>
      </c>
      <c r="Q177" s="46">
        <v>77.91</v>
      </c>
      <c r="R177" s="46"/>
      <c r="S177" s="46">
        <v>0</v>
      </c>
      <c r="T177" s="46"/>
      <c r="U177" s="46">
        <v>0</v>
      </c>
      <c r="V177" s="46">
        <f>Q177+S177+U177</f>
        <v>77.91</v>
      </c>
      <c r="W177" s="49" t="s">
        <v>537</v>
      </c>
    </row>
    <row r="178" spans="1:24" s="50" customFormat="1" ht="22.5" customHeight="1">
      <c r="A178" s="46">
        <v>148</v>
      </c>
      <c r="B178" s="48" t="s">
        <v>734</v>
      </c>
      <c r="C178" s="48" t="s">
        <v>65</v>
      </c>
      <c r="D178" s="48" t="s">
        <v>326</v>
      </c>
      <c r="E178" s="47" t="s">
        <v>735</v>
      </c>
      <c r="F178" s="46" t="s">
        <v>783</v>
      </c>
      <c r="G178" s="46">
        <v>4</v>
      </c>
      <c r="H178" s="46">
        <v>9</v>
      </c>
      <c r="I178" s="46">
        <v>22</v>
      </c>
      <c r="J178" s="48">
        <v>12.08</v>
      </c>
      <c r="K178" s="48">
        <v>10.65</v>
      </c>
      <c r="L178" s="46">
        <v>4</v>
      </c>
      <c r="M178" s="46">
        <v>0</v>
      </c>
      <c r="N178" s="46">
        <v>0</v>
      </c>
      <c r="O178" s="46">
        <v>0</v>
      </c>
      <c r="P178" s="46">
        <v>0</v>
      </c>
      <c r="Q178" s="48">
        <f>J178+K178+L178++P178</f>
        <v>26.73</v>
      </c>
      <c r="R178" s="46"/>
      <c r="S178" s="46"/>
      <c r="T178" s="46"/>
      <c r="U178" s="46"/>
      <c r="V178" s="48">
        <f>Q178+S178+U178</f>
        <v>26.73</v>
      </c>
      <c r="W178" s="49" t="s">
        <v>542</v>
      </c>
      <c r="X178" s="51"/>
    </row>
    <row r="179" spans="1:24" s="50" customFormat="1" ht="22.5" customHeight="1">
      <c r="A179" s="46">
        <v>149</v>
      </c>
      <c r="B179" s="48" t="s">
        <v>736</v>
      </c>
      <c r="C179" s="48" t="s">
        <v>233</v>
      </c>
      <c r="D179" s="48" t="s">
        <v>90</v>
      </c>
      <c r="E179" s="47">
        <v>728734</v>
      </c>
      <c r="F179" s="46" t="s">
        <v>783</v>
      </c>
      <c r="G179" s="46">
        <v>4</v>
      </c>
      <c r="H179" s="46">
        <v>5</v>
      </c>
      <c r="I179" s="46">
        <v>23</v>
      </c>
      <c r="J179" s="48">
        <v>11.25</v>
      </c>
      <c r="K179" s="48">
        <v>29.66</v>
      </c>
      <c r="L179" s="46">
        <v>4</v>
      </c>
      <c r="M179" s="46">
        <v>1</v>
      </c>
      <c r="N179" s="46">
        <v>0</v>
      </c>
      <c r="O179" s="46">
        <v>1</v>
      </c>
      <c r="P179" s="46">
        <v>4</v>
      </c>
      <c r="Q179" s="48">
        <f>J179+K179+L179++P179</f>
        <v>48.91</v>
      </c>
      <c r="R179" s="46"/>
      <c r="S179" s="46"/>
      <c r="T179" s="46"/>
      <c r="U179" s="46"/>
      <c r="V179" s="48">
        <f>Q179+S179+U179</f>
        <v>48.91</v>
      </c>
      <c r="W179" s="49" t="s">
        <v>542</v>
      </c>
      <c r="X179" s="51"/>
    </row>
    <row r="180" spans="1:24" s="50" customFormat="1" ht="22.5" customHeight="1">
      <c r="A180" s="46">
        <v>150</v>
      </c>
      <c r="B180" s="48" t="s">
        <v>737</v>
      </c>
      <c r="C180" s="48" t="s">
        <v>90</v>
      </c>
      <c r="D180" s="48" t="s">
        <v>69</v>
      </c>
      <c r="E180" s="47">
        <v>727858</v>
      </c>
      <c r="F180" s="46" t="s">
        <v>783</v>
      </c>
      <c r="G180" s="46">
        <v>5</v>
      </c>
      <c r="H180" s="46">
        <v>1</v>
      </c>
      <c r="I180" s="46">
        <v>8</v>
      </c>
      <c r="J180" s="48">
        <v>12.7</v>
      </c>
      <c r="K180" s="48">
        <v>10.14</v>
      </c>
      <c r="L180" s="46">
        <v>4</v>
      </c>
      <c r="M180" s="46">
        <v>0</v>
      </c>
      <c r="N180" s="46">
        <v>0</v>
      </c>
      <c r="O180" s="46">
        <v>0</v>
      </c>
      <c r="P180" s="46">
        <v>0</v>
      </c>
      <c r="Q180" s="48">
        <f>J180+K180+L180++P180</f>
        <v>26.84</v>
      </c>
      <c r="R180" s="46"/>
      <c r="S180" s="46"/>
      <c r="T180" s="46"/>
      <c r="U180" s="46"/>
      <c r="V180" s="48">
        <f>Q180+S180+U180</f>
        <v>26.84</v>
      </c>
      <c r="W180" s="49" t="s">
        <v>542</v>
      </c>
      <c r="X180" s="51"/>
    </row>
    <row r="181" spans="1:24" s="50" customFormat="1" ht="22.5" customHeight="1">
      <c r="A181" s="46">
        <v>151</v>
      </c>
      <c r="B181" s="46" t="s">
        <v>502</v>
      </c>
      <c r="C181" s="46" t="s">
        <v>160</v>
      </c>
      <c r="D181" s="46" t="s">
        <v>123</v>
      </c>
      <c r="E181" s="47" t="s">
        <v>503</v>
      </c>
      <c r="F181" s="46" t="s">
        <v>128</v>
      </c>
      <c r="G181" s="46">
        <v>12</v>
      </c>
      <c r="H181" s="46">
        <v>6</v>
      </c>
      <c r="I181" s="46">
        <v>20</v>
      </c>
      <c r="J181" s="48">
        <v>31.45</v>
      </c>
      <c r="K181" s="48">
        <v>57.3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88.75</v>
      </c>
      <c r="R181" s="46"/>
      <c r="S181" s="46">
        <v>0</v>
      </c>
      <c r="T181" s="46"/>
      <c r="U181" s="46">
        <v>0</v>
      </c>
      <c r="V181" s="46">
        <f>Q181+S181+U181</f>
        <v>88.75</v>
      </c>
      <c r="W181" s="49" t="s">
        <v>537</v>
      </c>
    </row>
    <row r="182" spans="1:24" s="50" customFormat="1" ht="22.5" customHeight="1">
      <c r="A182" s="46">
        <v>152</v>
      </c>
      <c r="B182" s="46" t="s">
        <v>504</v>
      </c>
      <c r="C182" s="46" t="s">
        <v>98</v>
      </c>
      <c r="D182" s="46" t="s">
        <v>505</v>
      </c>
      <c r="E182" s="47">
        <v>726353</v>
      </c>
      <c r="F182" s="46" t="s">
        <v>80</v>
      </c>
      <c r="G182" s="46">
        <v>7</v>
      </c>
      <c r="H182" s="46">
        <v>11</v>
      </c>
      <c r="I182" s="46">
        <v>10</v>
      </c>
      <c r="J182" s="48">
        <v>19.79</v>
      </c>
      <c r="K182" s="48">
        <v>20.39</v>
      </c>
      <c r="L182" s="46">
        <v>4</v>
      </c>
      <c r="M182" s="46">
        <v>1</v>
      </c>
      <c r="N182" s="46">
        <v>0</v>
      </c>
      <c r="O182" s="46">
        <v>1</v>
      </c>
      <c r="P182" s="46">
        <v>4</v>
      </c>
      <c r="Q182" s="46">
        <v>48.18</v>
      </c>
      <c r="R182" s="46"/>
      <c r="S182" s="46">
        <v>0</v>
      </c>
      <c r="T182" s="46"/>
      <c r="U182" s="46">
        <v>0</v>
      </c>
      <c r="V182" s="46">
        <f>Q182+S182+U182</f>
        <v>48.18</v>
      </c>
      <c r="W182" s="49" t="s">
        <v>537</v>
      </c>
    </row>
    <row r="183" spans="1:24" s="50" customFormat="1" ht="22.5" customHeight="1">
      <c r="A183" s="46">
        <v>153</v>
      </c>
      <c r="B183" s="48" t="s">
        <v>738</v>
      </c>
      <c r="C183" s="48" t="s">
        <v>739</v>
      </c>
      <c r="D183" s="48" t="s">
        <v>245</v>
      </c>
      <c r="E183" s="47" t="s">
        <v>740</v>
      </c>
      <c r="F183" s="46" t="s">
        <v>783</v>
      </c>
      <c r="G183" s="46">
        <v>4</v>
      </c>
      <c r="H183" s="46">
        <v>10</v>
      </c>
      <c r="I183" s="46">
        <v>15</v>
      </c>
      <c r="J183" s="48">
        <v>12.29</v>
      </c>
      <c r="K183" s="48">
        <v>23.48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8">
        <f>J183+K183+L183++P183</f>
        <v>35.769999999999996</v>
      </c>
      <c r="R183" s="46"/>
      <c r="S183" s="46"/>
      <c r="T183" s="46"/>
      <c r="U183" s="46"/>
      <c r="V183" s="48">
        <f>Q183+S183+U183</f>
        <v>35.769999999999996</v>
      </c>
      <c r="W183" s="49" t="s">
        <v>542</v>
      </c>
      <c r="X183" s="51"/>
    </row>
    <row r="184" spans="1:24" s="50" customFormat="1" ht="22.5" customHeight="1">
      <c r="A184" s="46">
        <v>154</v>
      </c>
      <c r="B184" s="48" t="s">
        <v>741</v>
      </c>
      <c r="C184" s="48" t="s">
        <v>282</v>
      </c>
      <c r="D184" s="48" t="s">
        <v>211</v>
      </c>
      <c r="E184" s="47" t="s">
        <v>742</v>
      </c>
      <c r="F184" s="46" t="s">
        <v>783</v>
      </c>
      <c r="G184" s="46">
        <v>4</v>
      </c>
      <c r="H184" s="46">
        <v>8</v>
      </c>
      <c r="I184" s="46">
        <v>5</v>
      </c>
      <c r="J184" s="48">
        <v>11.66</v>
      </c>
      <c r="K184" s="48">
        <v>14.66</v>
      </c>
      <c r="L184" s="46">
        <v>4</v>
      </c>
      <c r="M184" s="46">
        <v>2</v>
      </c>
      <c r="N184" s="46">
        <v>0</v>
      </c>
      <c r="O184" s="46">
        <v>2</v>
      </c>
      <c r="P184" s="46">
        <v>8</v>
      </c>
      <c r="Q184" s="48">
        <f>J184+K184+L184++P184</f>
        <v>38.32</v>
      </c>
      <c r="R184" s="46"/>
      <c r="S184" s="46"/>
      <c r="T184" s="46"/>
      <c r="U184" s="46"/>
      <c r="V184" s="48">
        <f>Q184+S184+U184</f>
        <v>38.32</v>
      </c>
      <c r="W184" s="49" t="s">
        <v>542</v>
      </c>
      <c r="X184" s="51"/>
    </row>
    <row r="185" spans="1:24" s="50" customFormat="1" ht="22.5" customHeight="1">
      <c r="A185" s="46">
        <v>155</v>
      </c>
      <c r="B185" s="48" t="s">
        <v>743</v>
      </c>
      <c r="C185" s="48" t="s">
        <v>744</v>
      </c>
      <c r="D185" s="48" t="s">
        <v>92</v>
      </c>
      <c r="E185" s="47" t="s">
        <v>745</v>
      </c>
      <c r="F185" s="46" t="s">
        <v>783</v>
      </c>
      <c r="G185" s="46">
        <v>5</v>
      </c>
      <c r="H185" s="46">
        <v>8</v>
      </c>
      <c r="I185" s="46">
        <v>14</v>
      </c>
      <c r="J185" s="48">
        <v>14.16</v>
      </c>
      <c r="K185" s="48">
        <v>19.89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8">
        <f>J185+K185+L185++P185</f>
        <v>34.049999999999997</v>
      </c>
      <c r="R185" s="46"/>
      <c r="S185" s="46"/>
      <c r="T185" s="46"/>
      <c r="U185" s="46"/>
      <c r="V185" s="48">
        <f>Q185+S185+U185</f>
        <v>34.049999999999997</v>
      </c>
      <c r="W185" s="49" t="s">
        <v>542</v>
      </c>
      <c r="X185" s="51"/>
    </row>
    <row r="186" spans="1:24" s="50" customFormat="1" ht="22.5" customHeight="1">
      <c r="A186" s="46">
        <v>156</v>
      </c>
      <c r="B186" s="46" t="s">
        <v>506</v>
      </c>
      <c r="C186" s="46" t="s">
        <v>107</v>
      </c>
      <c r="D186" s="46" t="s">
        <v>112</v>
      </c>
      <c r="E186" s="47" t="s">
        <v>507</v>
      </c>
      <c r="F186" s="46" t="s">
        <v>94</v>
      </c>
      <c r="G186" s="46">
        <v>9</v>
      </c>
      <c r="H186" s="46">
        <v>3</v>
      </c>
      <c r="I186" s="46">
        <v>9</v>
      </c>
      <c r="J186" s="48">
        <v>23.12</v>
      </c>
      <c r="K186" s="48">
        <v>22.78</v>
      </c>
      <c r="L186" s="46">
        <v>4</v>
      </c>
      <c r="M186" s="46">
        <v>3</v>
      </c>
      <c r="N186" s="46">
        <v>0</v>
      </c>
      <c r="O186" s="46">
        <v>3</v>
      </c>
      <c r="P186" s="46">
        <v>14</v>
      </c>
      <c r="Q186" s="46">
        <v>63.9</v>
      </c>
      <c r="R186" s="46"/>
      <c r="S186" s="46">
        <v>0</v>
      </c>
      <c r="T186" s="46"/>
      <c r="U186" s="46">
        <v>0</v>
      </c>
      <c r="V186" s="46">
        <f>Q186+S186+U186</f>
        <v>63.9</v>
      </c>
      <c r="W186" s="49" t="s">
        <v>537</v>
      </c>
    </row>
    <row r="187" spans="1:24" s="50" customFormat="1" ht="22.5" customHeight="1">
      <c r="A187" s="46"/>
      <c r="B187" s="46" t="s">
        <v>508</v>
      </c>
      <c r="C187" s="46" t="s">
        <v>28</v>
      </c>
      <c r="D187" s="46" t="s">
        <v>160</v>
      </c>
      <c r="E187" s="47">
        <v>716604</v>
      </c>
      <c r="F187" s="46" t="s">
        <v>45</v>
      </c>
      <c r="G187" s="46">
        <v>12</v>
      </c>
      <c r="H187" s="46">
        <v>5</v>
      </c>
      <c r="I187" s="46">
        <v>18</v>
      </c>
      <c r="J187" s="48">
        <v>31.25</v>
      </c>
      <c r="K187" s="48">
        <v>38.72</v>
      </c>
      <c r="L187" s="46">
        <v>4</v>
      </c>
      <c r="M187" s="46">
        <v>1</v>
      </c>
      <c r="N187" s="46">
        <v>0</v>
      </c>
      <c r="O187" s="46">
        <v>1</v>
      </c>
      <c r="P187" s="46">
        <v>4</v>
      </c>
      <c r="Q187" s="46">
        <v>77.97</v>
      </c>
      <c r="R187" s="46"/>
      <c r="S187" s="46">
        <v>0</v>
      </c>
      <c r="T187" s="46" t="s">
        <v>529</v>
      </c>
      <c r="U187" s="46">
        <v>4</v>
      </c>
      <c r="V187" s="46">
        <f>Q187+S187+U187</f>
        <v>81.97</v>
      </c>
      <c r="W187" s="49" t="s">
        <v>537</v>
      </c>
    </row>
    <row r="188" spans="1:24" s="50" customFormat="1" ht="22.5" customHeight="1">
      <c r="A188" s="46">
        <v>157</v>
      </c>
      <c r="B188" s="46" t="s">
        <v>508</v>
      </c>
      <c r="C188" s="46" t="s">
        <v>28</v>
      </c>
      <c r="D188" s="46" t="s">
        <v>160</v>
      </c>
      <c r="E188" s="47">
        <v>716604</v>
      </c>
      <c r="F188" s="46" t="s">
        <v>45</v>
      </c>
      <c r="G188" s="46">
        <v>12</v>
      </c>
      <c r="H188" s="46">
        <v>5</v>
      </c>
      <c r="I188" s="46">
        <v>18</v>
      </c>
      <c r="J188" s="48">
        <v>31.25</v>
      </c>
      <c r="K188" s="48">
        <v>38.72</v>
      </c>
      <c r="L188" s="46">
        <v>4</v>
      </c>
      <c r="M188" s="46">
        <v>1</v>
      </c>
      <c r="N188" s="46">
        <v>0</v>
      </c>
      <c r="O188" s="46">
        <v>1</v>
      </c>
      <c r="P188" s="46">
        <v>4</v>
      </c>
      <c r="Q188" s="46">
        <v>77.97</v>
      </c>
      <c r="R188" s="46"/>
      <c r="S188" s="46">
        <v>0</v>
      </c>
      <c r="T188" s="46"/>
      <c r="U188" s="46">
        <v>0</v>
      </c>
      <c r="V188" s="46">
        <f>Q188+S188+U188</f>
        <v>77.97</v>
      </c>
      <c r="W188" s="49" t="s">
        <v>537</v>
      </c>
    </row>
    <row r="189" spans="1:24" s="50" customFormat="1" ht="22.5" customHeight="1">
      <c r="A189" s="46">
        <v>158</v>
      </c>
      <c r="B189" s="48" t="s">
        <v>746</v>
      </c>
      <c r="C189" s="48" t="s">
        <v>31</v>
      </c>
      <c r="D189" s="48" t="s">
        <v>92</v>
      </c>
      <c r="E189" s="47" t="s">
        <v>747</v>
      </c>
      <c r="F189" s="46" t="s">
        <v>783</v>
      </c>
      <c r="G189" s="46">
        <v>5</v>
      </c>
      <c r="H189" s="46">
        <v>0</v>
      </c>
      <c r="I189" s="46">
        <v>5</v>
      </c>
      <c r="J189" s="48">
        <v>12.5</v>
      </c>
      <c r="K189" s="48">
        <v>17.32</v>
      </c>
      <c r="L189" s="46">
        <v>4</v>
      </c>
      <c r="M189" s="46">
        <v>0</v>
      </c>
      <c r="N189" s="46">
        <v>0</v>
      </c>
      <c r="O189" s="46">
        <v>0</v>
      </c>
      <c r="P189" s="46">
        <v>0</v>
      </c>
      <c r="Q189" s="48">
        <f>J189+K189+L189++P189</f>
        <v>33.82</v>
      </c>
      <c r="R189" s="46"/>
      <c r="S189" s="46"/>
      <c r="T189" s="46"/>
      <c r="U189" s="46"/>
      <c r="V189" s="48">
        <f>Q189+S189+U189</f>
        <v>33.82</v>
      </c>
      <c r="W189" s="49" t="s">
        <v>542</v>
      </c>
      <c r="X189" s="51"/>
    </row>
    <row r="190" spans="1:24" s="50" customFormat="1" ht="22.5" customHeight="1">
      <c r="A190" s="46">
        <v>159</v>
      </c>
      <c r="B190" s="48" t="s">
        <v>748</v>
      </c>
      <c r="C190" s="48" t="s">
        <v>352</v>
      </c>
      <c r="D190" s="48" t="s">
        <v>749</v>
      </c>
      <c r="E190" s="47" t="s">
        <v>750</v>
      </c>
      <c r="F190" s="46" t="s">
        <v>783</v>
      </c>
      <c r="G190" s="46">
        <v>5</v>
      </c>
      <c r="H190" s="46">
        <v>6</v>
      </c>
      <c r="I190" s="46">
        <v>24</v>
      </c>
      <c r="J190" s="48">
        <v>13.95</v>
      </c>
      <c r="K190" s="48">
        <v>53.52</v>
      </c>
      <c r="L190" s="46">
        <v>4</v>
      </c>
      <c r="M190" s="46">
        <v>1</v>
      </c>
      <c r="N190" s="46">
        <v>0</v>
      </c>
      <c r="O190" s="46">
        <v>1</v>
      </c>
      <c r="P190" s="46">
        <v>4</v>
      </c>
      <c r="Q190" s="48">
        <f>J190+K190+L190++P190</f>
        <v>75.47</v>
      </c>
      <c r="R190" s="46"/>
      <c r="S190" s="46"/>
      <c r="T190" s="46"/>
      <c r="U190" s="46"/>
      <c r="V190" s="48">
        <f>Q190+S190+U190</f>
        <v>75.47</v>
      </c>
      <c r="W190" s="49" t="s">
        <v>542</v>
      </c>
      <c r="X190" s="51"/>
    </row>
    <row r="191" spans="1:24" s="50" customFormat="1" ht="22.5" customHeight="1">
      <c r="A191" s="46">
        <v>160</v>
      </c>
      <c r="B191" s="46" t="s">
        <v>509</v>
      </c>
      <c r="C191" s="46" t="s">
        <v>28</v>
      </c>
      <c r="D191" s="46" t="s">
        <v>275</v>
      </c>
      <c r="E191" s="47" t="s">
        <v>510</v>
      </c>
      <c r="F191" s="46" t="s">
        <v>53</v>
      </c>
      <c r="G191" s="46">
        <v>11</v>
      </c>
      <c r="H191" s="46">
        <v>7</v>
      </c>
      <c r="I191" s="46">
        <v>1</v>
      </c>
      <c r="J191" s="48">
        <v>28.95</v>
      </c>
      <c r="K191" s="48">
        <v>46.14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75.09</v>
      </c>
      <c r="R191" s="46"/>
      <c r="S191" s="46">
        <v>0</v>
      </c>
      <c r="T191" s="46"/>
      <c r="U191" s="46">
        <v>0</v>
      </c>
      <c r="V191" s="46">
        <f>Q191+S191+U191</f>
        <v>75.09</v>
      </c>
      <c r="W191" s="49" t="s">
        <v>537</v>
      </c>
    </row>
    <row r="192" spans="1:24" s="50" customFormat="1" ht="22.5" customHeight="1">
      <c r="A192" s="46">
        <v>161</v>
      </c>
      <c r="B192" s="46" t="s">
        <v>511</v>
      </c>
      <c r="C192" s="46" t="s">
        <v>147</v>
      </c>
      <c r="D192" s="46" t="s">
        <v>69</v>
      </c>
      <c r="E192" s="47" t="s">
        <v>512</v>
      </c>
      <c r="F192" s="46" t="s">
        <v>45</v>
      </c>
      <c r="G192" s="46">
        <v>12</v>
      </c>
      <c r="H192" s="46">
        <v>8</v>
      </c>
      <c r="I192" s="46">
        <v>29</v>
      </c>
      <c r="J192" s="48">
        <v>31.87</v>
      </c>
      <c r="K192" s="48">
        <v>33.69</v>
      </c>
      <c r="L192" s="46">
        <v>4</v>
      </c>
      <c r="M192" s="46">
        <v>0</v>
      </c>
      <c r="N192" s="46">
        <v>0</v>
      </c>
      <c r="O192" s="46">
        <v>0</v>
      </c>
      <c r="P192" s="46">
        <v>0</v>
      </c>
      <c r="Q192" s="46">
        <v>69.56</v>
      </c>
      <c r="R192" s="46"/>
      <c r="S192" s="46">
        <v>0</v>
      </c>
      <c r="T192" s="46"/>
      <c r="U192" s="46">
        <v>0</v>
      </c>
      <c r="V192" s="46">
        <f>Q192+S192+U192</f>
        <v>69.56</v>
      </c>
      <c r="W192" s="49" t="s">
        <v>537</v>
      </c>
    </row>
    <row r="193" spans="1:24" s="50" customFormat="1" ht="22.5" customHeight="1">
      <c r="A193" s="46"/>
      <c r="B193" s="48" t="s">
        <v>751</v>
      </c>
      <c r="C193" s="48" t="s">
        <v>147</v>
      </c>
      <c r="D193" s="48" t="s">
        <v>198</v>
      </c>
      <c r="E193" s="47" t="s">
        <v>752</v>
      </c>
      <c r="F193" s="46" t="s">
        <v>783</v>
      </c>
      <c r="G193" s="46">
        <v>7</v>
      </c>
      <c r="H193" s="46">
        <v>5</v>
      </c>
      <c r="I193" s="46">
        <v>6</v>
      </c>
      <c r="J193" s="48">
        <v>18.54</v>
      </c>
      <c r="K193" s="48">
        <v>16.48</v>
      </c>
      <c r="L193" s="46">
        <v>4</v>
      </c>
      <c r="M193" s="46">
        <v>2</v>
      </c>
      <c r="N193" s="46">
        <v>0</v>
      </c>
      <c r="O193" s="46">
        <v>2</v>
      </c>
      <c r="P193" s="46">
        <v>8</v>
      </c>
      <c r="Q193" s="48">
        <f>J193+K193+L193++P193</f>
        <v>47.019999999999996</v>
      </c>
      <c r="R193" s="46" t="s">
        <v>533</v>
      </c>
      <c r="S193" s="46">
        <v>4</v>
      </c>
      <c r="T193" s="46"/>
      <c r="U193" s="46"/>
      <c r="V193" s="48">
        <f>Q193+S193+U193</f>
        <v>51.019999999999996</v>
      </c>
      <c r="W193" s="49" t="s">
        <v>542</v>
      </c>
      <c r="X193" s="51"/>
    </row>
    <row r="194" spans="1:24" s="50" customFormat="1" ht="22.5" customHeight="1">
      <c r="A194" s="46"/>
      <c r="B194" s="48" t="s">
        <v>751</v>
      </c>
      <c r="C194" s="48" t="s">
        <v>147</v>
      </c>
      <c r="D194" s="48" t="s">
        <v>198</v>
      </c>
      <c r="E194" s="47" t="s">
        <v>752</v>
      </c>
      <c r="F194" s="46" t="s">
        <v>783</v>
      </c>
      <c r="G194" s="46">
        <v>7</v>
      </c>
      <c r="H194" s="46">
        <v>5</v>
      </c>
      <c r="I194" s="46">
        <v>6</v>
      </c>
      <c r="J194" s="48">
        <v>18.54</v>
      </c>
      <c r="K194" s="48">
        <v>16.48</v>
      </c>
      <c r="L194" s="46">
        <v>4</v>
      </c>
      <c r="M194" s="46">
        <v>2</v>
      </c>
      <c r="N194" s="46">
        <v>0</v>
      </c>
      <c r="O194" s="46">
        <v>2</v>
      </c>
      <c r="P194" s="46">
        <v>8</v>
      </c>
      <c r="Q194" s="48">
        <f>J194+K194+L194++P194</f>
        <v>47.019999999999996</v>
      </c>
      <c r="R194" s="46"/>
      <c r="S194" s="46"/>
      <c r="T194" s="46" t="s">
        <v>532</v>
      </c>
      <c r="U194" s="46">
        <v>4</v>
      </c>
      <c r="V194" s="48">
        <f>Q194+S194+U194</f>
        <v>51.019999999999996</v>
      </c>
      <c r="W194" s="49" t="s">
        <v>542</v>
      </c>
      <c r="X194" s="51"/>
    </row>
    <row r="195" spans="1:24" s="50" customFormat="1" ht="22.5" customHeight="1">
      <c r="A195" s="46">
        <v>162</v>
      </c>
      <c r="B195" s="48" t="s">
        <v>751</v>
      </c>
      <c r="C195" s="48" t="s">
        <v>147</v>
      </c>
      <c r="D195" s="48" t="s">
        <v>198</v>
      </c>
      <c r="E195" s="47" t="s">
        <v>752</v>
      </c>
      <c r="F195" s="46" t="s">
        <v>783</v>
      </c>
      <c r="G195" s="46">
        <v>7</v>
      </c>
      <c r="H195" s="46">
        <v>5</v>
      </c>
      <c r="I195" s="46">
        <v>6</v>
      </c>
      <c r="J195" s="48">
        <v>18.54</v>
      </c>
      <c r="K195" s="48">
        <v>16.48</v>
      </c>
      <c r="L195" s="46">
        <v>4</v>
      </c>
      <c r="M195" s="46">
        <v>2</v>
      </c>
      <c r="N195" s="46">
        <v>0</v>
      </c>
      <c r="O195" s="46">
        <v>2</v>
      </c>
      <c r="P195" s="46">
        <v>8</v>
      </c>
      <c r="Q195" s="48">
        <f>J195+K195+L195++P195</f>
        <v>47.019999999999996</v>
      </c>
      <c r="R195" s="46"/>
      <c r="S195" s="46"/>
      <c r="T195" s="46"/>
      <c r="U195" s="46"/>
      <c r="V195" s="48">
        <f>Q195+S195+U195</f>
        <v>47.019999999999996</v>
      </c>
      <c r="W195" s="49" t="s">
        <v>542</v>
      </c>
      <c r="X195" s="51"/>
    </row>
    <row r="196" spans="1:24" s="50" customFormat="1" ht="22.5" customHeight="1">
      <c r="A196" s="46">
        <v>163</v>
      </c>
      <c r="B196" s="48" t="s">
        <v>753</v>
      </c>
      <c r="C196" s="48" t="s">
        <v>754</v>
      </c>
      <c r="D196" s="48" t="s">
        <v>61</v>
      </c>
      <c r="E196" s="47" t="s">
        <v>755</v>
      </c>
      <c r="F196" s="46" t="s">
        <v>783</v>
      </c>
      <c r="G196" s="46">
        <v>6</v>
      </c>
      <c r="H196" s="46">
        <v>1</v>
      </c>
      <c r="I196" s="46">
        <v>8</v>
      </c>
      <c r="J196" s="48">
        <v>15.2</v>
      </c>
      <c r="K196" s="48">
        <v>14.63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8">
        <f>J196+K196+L196++P196</f>
        <v>29.83</v>
      </c>
      <c r="R196" s="46"/>
      <c r="S196" s="46"/>
      <c r="T196" s="46"/>
      <c r="U196" s="46"/>
      <c r="V196" s="48">
        <f>Q196+S196+U196</f>
        <v>29.83</v>
      </c>
      <c r="W196" s="49" t="s">
        <v>542</v>
      </c>
      <c r="X196" s="51"/>
    </row>
    <row r="197" spans="1:24" s="50" customFormat="1" ht="22.5" customHeight="1">
      <c r="A197" s="46">
        <v>164</v>
      </c>
      <c r="B197" s="48" t="s">
        <v>756</v>
      </c>
      <c r="C197" s="48" t="s">
        <v>126</v>
      </c>
      <c r="D197" s="48" t="s">
        <v>123</v>
      </c>
      <c r="E197" s="47" t="s">
        <v>757</v>
      </c>
      <c r="F197" s="46" t="s">
        <v>783</v>
      </c>
      <c r="G197" s="46">
        <v>5</v>
      </c>
      <c r="H197" s="46">
        <v>1</v>
      </c>
      <c r="I197" s="46">
        <v>12</v>
      </c>
      <c r="J197" s="48">
        <v>12.7</v>
      </c>
      <c r="K197" s="48">
        <v>20.47</v>
      </c>
      <c r="L197" s="46">
        <v>4</v>
      </c>
      <c r="M197" s="46">
        <v>2</v>
      </c>
      <c r="N197" s="46">
        <v>0</v>
      </c>
      <c r="O197" s="46">
        <v>2</v>
      </c>
      <c r="P197" s="46">
        <v>8</v>
      </c>
      <c r="Q197" s="48">
        <f>J197+K197+L197++P197</f>
        <v>45.17</v>
      </c>
      <c r="R197" s="46"/>
      <c r="S197" s="46"/>
      <c r="T197" s="46"/>
      <c r="U197" s="46"/>
      <c r="V197" s="48">
        <f>Q197+S197+U197</f>
        <v>45.17</v>
      </c>
      <c r="W197" s="49" t="s">
        <v>542</v>
      </c>
      <c r="X197" s="51"/>
    </row>
    <row r="198" spans="1:24" s="50" customFormat="1" ht="22.5" customHeight="1">
      <c r="A198" s="46">
        <v>165</v>
      </c>
      <c r="B198" s="48" t="s">
        <v>758</v>
      </c>
      <c r="C198" s="48" t="s">
        <v>759</v>
      </c>
      <c r="D198" s="48" t="s">
        <v>245</v>
      </c>
      <c r="E198" s="47" t="s">
        <v>760</v>
      </c>
      <c r="F198" s="46" t="s">
        <v>783</v>
      </c>
      <c r="G198" s="46">
        <v>5</v>
      </c>
      <c r="H198" s="46">
        <v>0</v>
      </c>
      <c r="I198" s="46">
        <v>19</v>
      </c>
      <c r="J198" s="48">
        <v>12.7</v>
      </c>
      <c r="K198" s="48">
        <v>10.89</v>
      </c>
      <c r="L198" s="46">
        <v>4</v>
      </c>
      <c r="M198" s="46">
        <v>1</v>
      </c>
      <c r="N198" s="46">
        <v>0</v>
      </c>
      <c r="O198" s="46">
        <v>1</v>
      </c>
      <c r="P198" s="46">
        <v>4</v>
      </c>
      <c r="Q198" s="48">
        <f>J198+K198+L198++P198</f>
        <v>31.59</v>
      </c>
      <c r="R198" s="46"/>
      <c r="S198" s="46"/>
      <c r="T198" s="46"/>
      <c r="U198" s="46"/>
      <c r="V198" s="48">
        <f>Q198+S198+U198</f>
        <v>31.59</v>
      </c>
      <c r="W198" s="49" t="s">
        <v>542</v>
      </c>
      <c r="X198" s="51"/>
    </row>
    <row r="199" spans="1:24" s="50" customFormat="1" ht="22.5" customHeight="1">
      <c r="A199" s="46">
        <v>167</v>
      </c>
      <c r="B199" s="48" t="s">
        <v>761</v>
      </c>
      <c r="C199" s="48" t="s">
        <v>474</v>
      </c>
      <c r="D199" s="48" t="s">
        <v>32</v>
      </c>
      <c r="E199" s="47">
        <v>727514</v>
      </c>
      <c r="F199" s="46" t="s">
        <v>783</v>
      </c>
      <c r="G199" s="46">
        <v>5</v>
      </c>
      <c r="H199" s="46">
        <v>8</v>
      </c>
      <c r="I199" s="46">
        <v>28</v>
      </c>
      <c r="J199" s="48">
        <v>14.37</v>
      </c>
      <c r="K199" s="48">
        <v>18.89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8">
        <f>J199+K199+L199++P199</f>
        <v>33.26</v>
      </c>
      <c r="R199" s="46"/>
      <c r="S199" s="46"/>
      <c r="T199" s="46"/>
      <c r="U199" s="46"/>
      <c r="V199" s="48">
        <f>Q199+S199+U199</f>
        <v>33.26</v>
      </c>
      <c r="W199" s="49" t="s">
        <v>542</v>
      </c>
      <c r="X199" s="51"/>
    </row>
    <row r="200" spans="1:24" s="50" customFormat="1" ht="22.5" customHeight="1">
      <c r="A200" s="46">
        <v>166</v>
      </c>
      <c r="B200" s="48" t="s">
        <v>761</v>
      </c>
      <c r="C200" s="48" t="s">
        <v>65</v>
      </c>
      <c r="D200" s="48" t="s">
        <v>32</v>
      </c>
      <c r="E200" s="47">
        <v>727390</v>
      </c>
      <c r="F200" s="46" t="s">
        <v>783</v>
      </c>
      <c r="G200" s="46">
        <v>5</v>
      </c>
      <c r="H200" s="46">
        <v>8</v>
      </c>
      <c r="I200" s="46">
        <v>28</v>
      </c>
      <c r="J200" s="48">
        <v>14.37</v>
      </c>
      <c r="K200" s="48">
        <v>17.73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8">
        <f>J200+K200+L200++P200</f>
        <v>32.1</v>
      </c>
      <c r="R200" s="46"/>
      <c r="S200" s="46"/>
      <c r="T200" s="46"/>
      <c r="U200" s="46"/>
      <c r="V200" s="48">
        <f>Q200+S200+U200</f>
        <v>32.1</v>
      </c>
      <c r="W200" s="49" t="s">
        <v>542</v>
      </c>
      <c r="X200" s="51"/>
    </row>
    <row r="201" spans="1:24" s="50" customFormat="1" ht="22.5" customHeight="1">
      <c r="A201" s="46">
        <v>168</v>
      </c>
      <c r="B201" s="46" t="s">
        <v>513</v>
      </c>
      <c r="C201" s="46" t="s">
        <v>191</v>
      </c>
      <c r="D201" s="46" t="s">
        <v>61</v>
      </c>
      <c r="E201" s="47" t="s">
        <v>514</v>
      </c>
      <c r="F201" s="46" t="s">
        <v>58</v>
      </c>
      <c r="G201" s="46">
        <v>7</v>
      </c>
      <c r="H201" s="46">
        <v>9</v>
      </c>
      <c r="I201" s="46">
        <v>18</v>
      </c>
      <c r="J201" s="48">
        <v>19.579999999999998</v>
      </c>
      <c r="K201" s="48">
        <v>26.71</v>
      </c>
      <c r="L201" s="46">
        <v>4</v>
      </c>
      <c r="M201" s="46">
        <v>0</v>
      </c>
      <c r="N201" s="46">
        <v>0</v>
      </c>
      <c r="O201" s="46">
        <v>0</v>
      </c>
      <c r="P201" s="46">
        <v>0</v>
      </c>
      <c r="Q201" s="46">
        <v>50.29</v>
      </c>
      <c r="R201" s="46"/>
      <c r="S201" s="46">
        <v>0</v>
      </c>
      <c r="T201" s="46"/>
      <c r="U201" s="46">
        <v>0</v>
      </c>
      <c r="V201" s="46">
        <f>Q201+S201+U201</f>
        <v>50.29</v>
      </c>
      <c r="W201" s="49" t="s">
        <v>537</v>
      </c>
    </row>
    <row r="202" spans="1:24" s="50" customFormat="1" ht="22.5" customHeight="1">
      <c r="A202" s="46">
        <v>169</v>
      </c>
      <c r="B202" s="48" t="s">
        <v>762</v>
      </c>
      <c r="C202" s="48" t="s">
        <v>215</v>
      </c>
      <c r="D202" s="48" t="s">
        <v>763</v>
      </c>
      <c r="E202" s="47">
        <v>728240</v>
      </c>
      <c r="F202" s="46" t="s">
        <v>783</v>
      </c>
      <c r="G202" s="46">
        <v>3</v>
      </c>
      <c r="H202" s="46">
        <v>5</v>
      </c>
      <c r="I202" s="46">
        <v>16</v>
      </c>
      <c r="J202" s="48">
        <v>8.75</v>
      </c>
      <c r="K202" s="48">
        <v>20.66</v>
      </c>
      <c r="L202" s="46">
        <v>4</v>
      </c>
      <c r="M202" s="46">
        <v>0</v>
      </c>
      <c r="N202" s="46">
        <v>0</v>
      </c>
      <c r="O202" s="46">
        <v>0</v>
      </c>
      <c r="P202" s="46">
        <v>0</v>
      </c>
      <c r="Q202" s="48">
        <f>J202+K202+L202++P202</f>
        <v>33.409999999999997</v>
      </c>
      <c r="R202" s="46"/>
      <c r="S202" s="46"/>
      <c r="T202" s="46"/>
      <c r="U202" s="46"/>
      <c r="V202" s="48">
        <f>Q202+S202+U202</f>
        <v>33.409999999999997</v>
      </c>
      <c r="W202" s="49" t="s">
        <v>542</v>
      </c>
      <c r="X202" s="51"/>
    </row>
    <row r="203" spans="1:24" s="50" customFormat="1" ht="22.5" customHeight="1">
      <c r="A203" s="46">
        <v>170</v>
      </c>
      <c r="B203" s="48" t="s">
        <v>764</v>
      </c>
      <c r="C203" s="48" t="s">
        <v>765</v>
      </c>
      <c r="D203" s="48" t="s">
        <v>32</v>
      </c>
      <c r="E203" s="47">
        <v>728242</v>
      </c>
      <c r="F203" s="46" t="s">
        <v>783</v>
      </c>
      <c r="G203" s="46">
        <v>4</v>
      </c>
      <c r="H203" s="46">
        <v>11</v>
      </c>
      <c r="I203" s="46">
        <v>16</v>
      </c>
      <c r="J203" s="48">
        <v>12.5</v>
      </c>
      <c r="K203" s="48">
        <v>15.65</v>
      </c>
      <c r="L203" s="46">
        <v>4</v>
      </c>
      <c r="M203" s="46">
        <v>1</v>
      </c>
      <c r="N203" s="46">
        <v>0</v>
      </c>
      <c r="O203" s="46">
        <v>1</v>
      </c>
      <c r="P203" s="46">
        <v>4</v>
      </c>
      <c r="Q203" s="48">
        <f>J203+K203+L203++P203</f>
        <v>36.15</v>
      </c>
      <c r="R203" s="46"/>
      <c r="S203" s="46"/>
      <c r="T203" s="46"/>
      <c r="U203" s="46"/>
      <c r="V203" s="48">
        <f>Q203+S203+U203</f>
        <v>36.15</v>
      </c>
      <c r="W203" s="49" t="s">
        <v>542</v>
      </c>
      <c r="X203" s="51"/>
    </row>
    <row r="204" spans="1:24" s="50" customFormat="1" ht="22.5" customHeight="1">
      <c r="A204" s="46">
        <v>171</v>
      </c>
      <c r="B204" s="46" t="s">
        <v>515</v>
      </c>
      <c r="C204" s="46" t="s">
        <v>126</v>
      </c>
      <c r="D204" s="46" t="s">
        <v>92</v>
      </c>
      <c r="E204" s="47" t="s">
        <v>516</v>
      </c>
      <c r="F204" s="46" t="s">
        <v>53</v>
      </c>
      <c r="G204" s="46">
        <v>11</v>
      </c>
      <c r="H204" s="46">
        <v>11</v>
      </c>
      <c r="I204" s="46">
        <v>5</v>
      </c>
      <c r="J204" s="48">
        <v>29.79</v>
      </c>
      <c r="K204" s="48">
        <v>30.39</v>
      </c>
      <c r="L204" s="46">
        <v>4</v>
      </c>
      <c r="M204" s="46">
        <v>0</v>
      </c>
      <c r="N204" s="46">
        <v>0</v>
      </c>
      <c r="O204" s="46">
        <v>0</v>
      </c>
      <c r="P204" s="46">
        <v>0</v>
      </c>
      <c r="Q204" s="46">
        <v>64.180000000000007</v>
      </c>
      <c r="R204" s="46"/>
      <c r="S204" s="46">
        <v>0</v>
      </c>
      <c r="T204" s="46"/>
      <c r="U204" s="46">
        <v>0</v>
      </c>
      <c r="V204" s="46">
        <f>Q204+S204+U204</f>
        <v>64.180000000000007</v>
      </c>
      <c r="W204" s="49" t="s">
        <v>537</v>
      </c>
    </row>
    <row r="205" spans="1:24" s="50" customFormat="1" ht="22.5" customHeight="1">
      <c r="A205" s="46">
        <v>172</v>
      </c>
      <c r="B205" s="46" t="s">
        <v>517</v>
      </c>
      <c r="C205" s="46" t="s">
        <v>191</v>
      </c>
      <c r="D205" s="46" t="s">
        <v>90</v>
      </c>
      <c r="E205" s="47" t="s">
        <v>518</v>
      </c>
      <c r="F205" s="46" t="s">
        <v>41</v>
      </c>
      <c r="G205" s="46">
        <v>7</v>
      </c>
      <c r="H205" s="46">
        <v>7</v>
      </c>
      <c r="I205" s="46">
        <v>23</v>
      </c>
      <c r="J205" s="48">
        <v>19.16</v>
      </c>
      <c r="K205" s="48">
        <v>32.29</v>
      </c>
      <c r="L205" s="46">
        <v>4</v>
      </c>
      <c r="M205" s="46">
        <v>2</v>
      </c>
      <c r="N205" s="46">
        <v>0</v>
      </c>
      <c r="O205" s="46">
        <v>2</v>
      </c>
      <c r="P205" s="46">
        <v>8</v>
      </c>
      <c r="Q205" s="46">
        <v>63.45</v>
      </c>
      <c r="R205" s="46"/>
      <c r="S205" s="46">
        <v>0</v>
      </c>
      <c r="T205" s="46"/>
      <c r="U205" s="46">
        <v>0</v>
      </c>
      <c r="V205" s="46">
        <f>Q205+S205+U205</f>
        <v>63.45</v>
      </c>
      <c r="W205" s="49" t="s">
        <v>537</v>
      </c>
    </row>
    <row r="206" spans="1:24" s="50" customFormat="1" ht="22.5" customHeight="1">
      <c r="A206" s="46">
        <v>173</v>
      </c>
      <c r="B206" s="48" t="s">
        <v>766</v>
      </c>
      <c r="C206" s="48" t="s">
        <v>183</v>
      </c>
      <c r="D206" s="48" t="s">
        <v>252</v>
      </c>
      <c r="E206" s="47" t="s">
        <v>767</v>
      </c>
      <c r="F206" s="46" t="s">
        <v>783</v>
      </c>
      <c r="G206" s="46">
        <v>5</v>
      </c>
      <c r="H206" s="46">
        <v>2</v>
      </c>
      <c r="I206" s="46">
        <v>25</v>
      </c>
      <c r="J206" s="48">
        <v>13.12</v>
      </c>
      <c r="K206" s="48">
        <v>18.809999999999999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8">
        <f>J206+K206+L206++P206</f>
        <v>31.93</v>
      </c>
      <c r="R206" s="46"/>
      <c r="S206" s="46"/>
      <c r="T206" s="46"/>
      <c r="U206" s="46"/>
      <c r="V206" s="48">
        <f>Q206+S206+U206</f>
        <v>31.93</v>
      </c>
      <c r="W206" s="49" t="s">
        <v>542</v>
      </c>
      <c r="X206" s="51"/>
    </row>
    <row r="207" spans="1:24" s="50" customFormat="1" ht="22.5" customHeight="1">
      <c r="A207" s="46">
        <v>174</v>
      </c>
      <c r="B207" s="48" t="s">
        <v>768</v>
      </c>
      <c r="C207" s="48" t="s">
        <v>248</v>
      </c>
      <c r="D207" s="48" t="s">
        <v>102</v>
      </c>
      <c r="E207" s="47" t="s">
        <v>769</v>
      </c>
      <c r="F207" s="46" t="s">
        <v>783</v>
      </c>
      <c r="G207" s="46">
        <v>5</v>
      </c>
      <c r="H207" s="46">
        <v>1</v>
      </c>
      <c r="I207" s="46">
        <v>15</v>
      </c>
      <c r="J207" s="48">
        <v>12.91</v>
      </c>
      <c r="K207" s="48">
        <v>14.14</v>
      </c>
      <c r="L207" s="46">
        <v>4</v>
      </c>
      <c r="M207" s="46">
        <v>1</v>
      </c>
      <c r="N207" s="46">
        <v>0</v>
      </c>
      <c r="O207" s="46">
        <v>1</v>
      </c>
      <c r="P207" s="46">
        <v>4</v>
      </c>
      <c r="Q207" s="48">
        <f>J207+K207+L207++P207</f>
        <v>35.049999999999997</v>
      </c>
      <c r="R207" s="46"/>
      <c r="S207" s="46"/>
      <c r="T207" s="46"/>
      <c r="U207" s="46"/>
      <c r="V207" s="48">
        <f>Q207+S207+U207</f>
        <v>35.049999999999997</v>
      </c>
      <c r="W207" s="49" t="s">
        <v>542</v>
      </c>
      <c r="X207" s="51"/>
    </row>
    <row r="208" spans="1:24" s="50" customFormat="1" ht="22.5" customHeight="1">
      <c r="A208" s="46">
        <v>175</v>
      </c>
      <c r="B208" s="54" t="s">
        <v>519</v>
      </c>
      <c r="C208" s="54" t="s">
        <v>233</v>
      </c>
      <c r="D208" s="54" t="s">
        <v>32</v>
      </c>
      <c r="E208" s="55" t="s">
        <v>520</v>
      </c>
      <c r="F208" s="54" t="s">
        <v>0</v>
      </c>
      <c r="G208" s="54">
        <v>5</v>
      </c>
      <c r="H208" s="54">
        <v>1</v>
      </c>
      <c r="I208" s="54">
        <v>23</v>
      </c>
      <c r="J208" s="56">
        <v>12.91</v>
      </c>
      <c r="K208" s="56">
        <v>19.97</v>
      </c>
      <c r="L208" s="54">
        <v>4</v>
      </c>
      <c r="M208" s="54">
        <v>2</v>
      </c>
      <c r="N208" s="54">
        <v>0</v>
      </c>
      <c r="O208" s="54">
        <v>2</v>
      </c>
      <c r="P208" s="54">
        <v>8</v>
      </c>
      <c r="Q208" s="57">
        <f>J208+K208+L208++P208</f>
        <v>44.879999999999995</v>
      </c>
      <c r="R208" s="54" t="s">
        <v>529</v>
      </c>
      <c r="S208" s="54">
        <v>4</v>
      </c>
      <c r="T208" s="54" t="s">
        <v>529</v>
      </c>
      <c r="U208" s="54">
        <v>4</v>
      </c>
      <c r="V208" s="57">
        <f>Q208+S208+U208</f>
        <v>52.879999999999995</v>
      </c>
      <c r="W208" s="58" t="s">
        <v>537</v>
      </c>
    </row>
    <row r="209" spans="1:24" s="50" customFormat="1" ht="22.5" customHeight="1">
      <c r="A209" s="46"/>
      <c r="B209" s="54" t="s">
        <v>519</v>
      </c>
      <c r="C209" s="54" t="s">
        <v>233</v>
      </c>
      <c r="D209" s="54" t="s">
        <v>32</v>
      </c>
      <c r="E209" s="55" t="s">
        <v>520</v>
      </c>
      <c r="F209" s="54" t="s">
        <v>0</v>
      </c>
      <c r="G209" s="54">
        <v>5</v>
      </c>
      <c r="H209" s="54">
        <v>1</v>
      </c>
      <c r="I209" s="54">
        <v>23</v>
      </c>
      <c r="J209" s="56">
        <v>12.91</v>
      </c>
      <c r="K209" s="56">
        <v>19.97</v>
      </c>
      <c r="L209" s="54">
        <v>4</v>
      </c>
      <c r="M209" s="54">
        <v>2</v>
      </c>
      <c r="N209" s="54">
        <v>0</v>
      </c>
      <c r="O209" s="54">
        <v>2</v>
      </c>
      <c r="P209" s="54">
        <v>8</v>
      </c>
      <c r="Q209" s="57">
        <f>J209+K209+L209++P209</f>
        <v>44.879999999999995</v>
      </c>
      <c r="R209" s="54"/>
      <c r="S209" s="54"/>
      <c r="T209" s="54"/>
      <c r="U209" s="54"/>
      <c r="V209" s="57">
        <f>Q209+S209+U209</f>
        <v>44.879999999999995</v>
      </c>
      <c r="W209" s="58" t="s">
        <v>537</v>
      </c>
    </row>
    <row r="210" spans="1:24" s="50" customFormat="1" ht="22.5" customHeight="1">
      <c r="A210" s="46">
        <v>176</v>
      </c>
      <c r="B210" s="48" t="s">
        <v>770</v>
      </c>
      <c r="C210" s="48" t="s">
        <v>447</v>
      </c>
      <c r="D210" s="48" t="s">
        <v>654</v>
      </c>
      <c r="E210" s="47" t="s">
        <v>771</v>
      </c>
      <c r="F210" s="46" t="s">
        <v>783</v>
      </c>
      <c r="G210" s="46">
        <v>5</v>
      </c>
      <c r="H210" s="46">
        <v>2</v>
      </c>
      <c r="I210" s="46">
        <v>12</v>
      </c>
      <c r="J210" s="48">
        <v>12.91</v>
      </c>
      <c r="K210" s="48">
        <v>20.309999999999999</v>
      </c>
      <c r="L210" s="46">
        <v>4</v>
      </c>
      <c r="M210" s="46">
        <v>0</v>
      </c>
      <c r="N210" s="46">
        <v>0</v>
      </c>
      <c r="O210" s="46">
        <v>0</v>
      </c>
      <c r="P210" s="46">
        <v>0</v>
      </c>
      <c r="Q210" s="48">
        <f>J210+K210+L210++P210</f>
        <v>37.22</v>
      </c>
      <c r="R210" s="46" t="s">
        <v>529</v>
      </c>
      <c r="S210" s="46">
        <v>4</v>
      </c>
      <c r="T210" s="46"/>
      <c r="U210" s="46"/>
      <c r="V210" s="48">
        <f>Q210+S210+U210</f>
        <v>41.22</v>
      </c>
      <c r="W210" s="49" t="s">
        <v>542</v>
      </c>
      <c r="X210" s="51"/>
    </row>
    <row r="211" spans="1:24" s="50" customFormat="1" ht="22.5" customHeight="1">
      <c r="B211" s="48" t="s">
        <v>770</v>
      </c>
      <c r="C211" s="48" t="s">
        <v>447</v>
      </c>
      <c r="D211" s="48" t="s">
        <v>654</v>
      </c>
      <c r="E211" s="47" t="s">
        <v>771</v>
      </c>
      <c r="F211" s="46" t="s">
        <v>783</v>
      </c>
      <c r="G211" s="46">
        <v>5</v>
      </c>
      <c r="H211" s="46">
        <v>2</v>
      </c>
      <c r="I211" s="46">
        <v>12</v>
      </c>
      <c r="J211" s="48">
        <v>12.91</v>
      </c>
      <c r="K211" s="48">
        <v>20.309999999999999</v>
      </c>
      <c r="L211" s="46">
        <v>4</v>
      </c>
      <c r="M211" s="46">
        <v>0</v>
      </c>
      <c r="N211" s="46">
        <v>0</v>
      </c>
      <c r="O211" s="46">
        <v>0</v>
      </c>
      <c r="P211" s="46">
        <v>0</v>
      </c>
      <c r="Q211" s="48">
        <f>J211+K211+L211++P211</f>
        <v>37.22</v>
      </c>
      <c r="R211" s="46"/>
      <c r="S211" s="46"/>
      <c r="T211" s="46"/>
      <c r="U211" s="46"/>
      <c r="V211" s="48">
        <f>Q211+S211+U211</f>
        <v>37.22</v>
      </c>
      <c r="W211" s="49" t="s">
        <v>542</v>
      </c>
      <c r="X211" s="51"/>
    </row>
    <row r="212" spans="1:24" s="50" customFormat="1" ht="22.5" customHeight="1">
      <c r="A212" s="46">
        <v>177</v>
      </c>
      <c r="B212" s="48" t="s">
        <v>772</v>
      </c>
      <c r="C212" s="48" t="s">
        <v>773</v>
      </c>
      <c r="D212" s="48" t="s">
        <v>90</v>
      </c>
      <c r="E212" s="47" t="s">
        <v>774</v>
      </c>
      <c r="F212" s="46" t="s">
        <v>783</v>
      </c>
      <c r="G212" s="46">
        <v>3</v>
      </c>
      <c r="H212" s="46">
        <v>6</v>
      </c>
      <c r="I212" s="46">
        <v>5</v>
      </c>
      <c r="J212" s="48">
        <v>8.75</v>
      </c>
      <c r="K212" s="48">
        <v>15.49</v>
      </c>
      <c r="L212" s="46">
        <v>4</v>
      </c>
      <c r="M212" s="46">
        <v>3</v>
      </c>
      <c r="N212" s="46">
        <v>0</v>
      </c>
      <c r="O212" s="46">
        <v>3</v>
      </c>
      <c r="P212" s="46">
        <v>14</v>
      </c>
      <c r="Q212" s="48">
        <f>J212+K212+L212++P212</f>
        <v>42.24</v>
      </c>
      <c r="R212" s="46"/>
      <c r="S212" s="46"/>
      <c r="T212" s="46"/>
      <c r="U212" s="46"/>
      <c r="V212" s="48">
        <f>Q212+S212+U212</f>
        <v>42.24</v>
      </c>
      <c r="W212" s="49" t="s">
        <v>542</v>
      </c>
      <c r="X212" s="51"/>
    </row>
    <row r="213" spans="1:24" s="50" customFormat="1" ht="22.5" customHeight="1">
      <c r="A213" s="46">
        <v>178</v>
      </c>
      <c r="B213" s="46" t="s">
        <v>521</v>
      </c>
      <c r="C213" s="46" t="s">
        <v>69</v>
      </c>
      <c r="D213" s="46" t="s">
        <v>90</v>
      </c>
      <c r="E213" s="47" t="s">
        <v>522</v>
      </c>
      <c r="F213" s="46" t="s">
        <v>460</v>
      </c>
      <c r="G213" s="46">
        <v>25</v>
      </c>
      <c r="H213" s="46">
        <v>6</v>
      </c>
      <c r="I213" s="46">
        <v>23</v>
      </c>
      <c r="J213" s="48">
        <v>63.95</v>
      </c>
      <c r="K213" s="48">
        <v>90.76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154.71</v>
      </c>
      <c r="R213" s="46"/>
      <c r="S213" s="46">
        <v>0</v>
      </c>
      <c r="T213" s="46"/>
      <c r="U213" s="46">
        <v>0</v>
      </c>
      <c r="V213" s="46">
        <f>Q213+S213+U213</f>
        <v>154.71</v>
      </c>
      <c r="W213" s="49" t="s">
        <v>537</v>
      </c>
      <c r="X213" s="51"/>
    </row>
    <row r="214" spans="1:24" s="50" customFormat="1" ht="22.5" customHeight="1">
      <c r="A214" s="46">
        <v>179</v>
      </c>
      <c r="B214" s="48" t="s">
        <v>775</v>
      </c>
      <c r="C214" s="48" t="s">
        <v>474</v>
      </c>
      <c r="D214" s="48" t="s">
        <v>112</v>
      </c>
      <c r="E214" s="47" t="s">
        <v>776</v>
      </c>
      <c r="F214" s="46" t="s">
        <v>783</v>
      </c>
      <c r="G214" s="46">
        <v>5</v>
      </c>
      <c r="H214" s="46">
        <v>1</v>
      </c>
      <c r="I214" s="46">
        <v>15</v>
      </c>
      <c r="J214" s="48">
        <v>12.91</v>
      </c>
      <c r="K214" s="48">
        <v>22.24</v>
      </c>
      <c r="L214" s="46">
        <v>4</v>
      </c>
      <c r="M214" s="46">
        <v>0</v>
      </c>
      <c r="N214" s="46">
        <v>0</v>
      </c>
      <c r="O214" s="46">
        <v>0</v>
      </c>
      <c r="P214" s="46">
        <v>0</v>
      </c>
      <c r="Q214" s="48">
        <f>J214+K214+L214++P214</f>
        <v>39.15</v>
      </c>
      <c r="R214" s="46"/>
      <c r="S214" s="46"/>
      <c r="T214" s="46"/>
      <c r="U214" s="46"/>
      <c r="V214" s="48">
        <f>Q214+S214+U214</f>
        <v>39.15</v>
      </c>
      <c r="W214" s="49" t="s">
        <v>542</v>
      </c>
      <c r="X214" s="51"/>
    </row>
    <row r="215" spans="1:24" s="18" customFormat="1">
      <c r="E215" s="19"/>
      <c r="J215" s="20"/>
      <c r="K215" s="20"/>
      <c r="W215" s="21"/>
    </row>
    <row r="216" spans="1:24" s="18" customFormat="1">
      <c r="E216" s="19"/>
      <c r="J216" s="20"/>
      <c r="K216" s="20"/>
      <c r="W216" s="21"/>
    </row>
    <row r="217" spans="1:24" s="18" customFormat="1">
      <c r="B217" s="22"/>
      <c r="C217" s="22"/>
      <c r="D217" s="22"/>
      <c r="E217" s="23"/>
      <c r="F217" s="22"/>
      <c r="G217" s="22"/>
      <c r="H217" s="22"/>
      <c r="I217" s="22"/>
      <c r="J217" s="24"/>
      <c r="K217" s="24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5"/>
    </row>
    <row r="218" spans="1:24" s="18" customFormat="1">
      <c r="B218" s="22"/>
      <c r="C218" s="22"/>
      <c r="D218" s="22"/>
      <c r="E218" s="23"/>
      <c r="F218" s="22"/>
      <c r="G218" s="22"/>
      <c r="H218" s="22"/>
      <c r="I218" s="22"/>
      <c r="J218" s="24"/>
      <c r="K218" s="24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5"/>
    </row>
    <row r="219" spans="1:24" s="18" customFormat="1">
      <c r="B219" s="22"/>
      <c r="C219" s="22"/>
      <c r="D219" s="22"/>
      <c r="E219" s="23"/>
      <c r="F219" s="22"/>
      <c r="G219" s="22"/>
      <c r="H219" s="22"/>
      <c r="I219" s="22"/>
      <c r="J219" s="24"/>
      <c r="K219" s="2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5"/>
    </row>
    <row r="220" spans="1:24" s="18" customFormat="1">
      <c r="B220" s="22"/>
      <c r="C220" s="22"/>
      <c r="D220" s="22"/>
      <c r="E220" s="23"/>
      <c r="F220" s="22"/>
      <c r="G220" s="22"/>
      <c r="H220" s="22"/>
      <c r="I220" s="22"/>
      <c r="J220" s="24"/>
      <c r="K220" s="24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5"/>
    </row>
    <row r="221" spans="1:24" s="18" customFormat="1">
      <c r="B221" s="22"/>
      <c r="C221" s="22"/>
      <c r="D221" s="22"/>
      <c r="E221" s="23"/>
      <c r="F221" s="22"/>
      <c r="G221" s="22"/>
      <c r="H221" s="22"/>
      <c r="I221" s="22"/>
      <c r="J221" s="24"/>
      <c r="K221" s="2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5"/>
    </row>
    <row r="222" spans="1:24" s="18" customFormat="1">
      <c r="B222" s="22"/>
      <c r="C222" s="22"/>
      <c r="D222" s="22"/>
      <c r="E222" s="23"/>
      <c r="F222" s="22"/>
      <c r="G222" s="22"/>
      <c r="H222" s="22"/>
      <c r="I222" s="22"/>
      <c r="J222" s="24"/>
      <c r="K222" s="2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5"/>
    </row>
    <row r="223" spans="1:24" s="18" customFormat="1">
      <c r="B223" s="22"/>
      <c r="C223" s="22"/>
      <c r="D223" s="22"/>
      <c r="E223" s="23"/>
      <c r="F223" s="22"/>
      <c r="G223" s="22"/>
      <c r="H223" s="22"/>
      <c r="I223" s="22"/>
      <c r="J223" s="24"/>
      <c r="K223" s="24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5"/>
    </row>
    <row r="224" spans="1:24" s="18" customFormat="1">
      <c r="B224" s="22"/>
      <c r="C224" s="22"/>
      <c r="D224" s="22"/>
      <c r="E224" s="23"/>
      <c r="F224" s="22"/>
      <c r="G224" s="22"/>
      <c r="H224" s="22"/>
      <c r="I224" s="22"/>
      <c r="J224" s="24"/>
      <c r="K224" s="2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5"/>
    </row>
    <row r="225" spans="2:23" s="18" customFormat="1">
      <c r="B225" s="22"/>
      <c r="C225" s="22"/>
      <c r="D225" s="22"/>
      <c r="E225" s="23"/>
      <c r="F225" s="22"/>
      <c r="G225" s="22"/>
      <c r="H225" s="22"/>
      <c r="I225" s="22"/>
      <c r="J225" s="24"/>
      <c r="K225" s="24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5"/>
    </row>
    <row r="226" spans="2:23" s="18" customFormat="1">
      <c r="B226" s="22"/>
      <c r="C226" s="22"/>
      <c r="D226" s="22"/>
      <c r="E226" s="23"/>
      <c r="F226" s="22"/>
      <c r="G226" s="22"/>
      <c r="H226" s="22"/>
      <c r="I226" s="22"/>
      <c r="J226" s="24"/>
      <c r="K226" s="2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5"/>
    </row>
    <row r="227" spans="2:23" s="18" customFormat="1">
      <c r="B227" s="22"/>
      <c r="C227" s="22"/>
      <c r="D227" s="22"/>
      <c r="E227" s="23"/>
      <c r="F227" s="22"/>
      <c r="G227" s="22"/>
      <c r="H227" s="22"/>
      <c r="I227" s="22"/>
      <c r="J227" s="24"/>
      <c r="K227" s="24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5"/>
    </row>
    <row r="228" spans="2:23" s="18" customFormat="1">
      <c r="B228" s="22"/>
      <c r="C228" s="22"/>
      <c r="D228" s="22"/>
      <c r="E228" s="23"/>
      <c r="F228" s="22"/>
      <c r="G228" s="22"/>
      <c r="H228" s="22"/>
      <c r="I228" s="22"/>
      <c r="J228" s="24"/>
      <c r="K228" s="24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5"/>
    </row>
    <row r="229" spans="2:23" s="18" customFormat="1">
      <c r="B229" s="22"/>
      <c r="C229" s="22"/>
      <c r="D229" s="22"/>
      <c r="E229" s="23"/>
      <c r="F229" s="22"/>
      <c r="G229" s="22"/>
      <c r="H229" s="22"/>
      <c r="I229" s="22"/>
      <c r="J229" s="24"/>
      <c r="K229" s="24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5"/>
    </row>
    <row r="230" spans="2:23" s="18" customFormat="1">
      <c r="B230" s="22"/>
      <c r="C230" s="22"/>
      <c r="D230" s="22"/>
      <c r="E230" s="23"/>
      <c r="F230" s="22"/>
      <c r="G230" s="22"/>
      <c r="H230" s="22"/>
      <c r="I230" s="22"/>
      <c r="J230" s="24"/>
      <c r="K230" s="24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5"/>
    </row>
    <row r="231" spans="2:23" s="18" customFormat="1">
      <c r="B231" s="22"/>
      <c r="C231" s="22"/>
      <c r="D231" s="22"/>
      <c r="E231" s="23"/>
      <c r="F231" s="22"/>
      <c r="G231" s="22"/>
      <c r="H231" s="22"/>
      <c r="I231" s="22"/>
      <c r="J231" s="24"/>
      <c r="K231" s="24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5"/>
    </row>
    <row r="232" spans="2:23" s="18" customFormat="1">
      <c r="B232" s="22"/>
      <c r="C232" s="22"/>
      <c r="D232" s="22"/>
      <c r="E232" s="23"/>
      <c r="F232" s="22"/>
      <c r="G232" s="22"/>
      <c r="H232" s="22"/>
      <c r="I232" s="22"/>
      <c r="J232" s="24"/>
      <c r="K232" s="2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5"/>
    </row>
    <row r="233" spans="2:23" s="18" customFormat="1">
      <c r="B233" s="22"/>
      <c r="C233" s="22"/>
      <c r="D233" s="22"/>
      <c r="E233" s="23"/>
      <c r="F233" s="22"/>
      <c r="G233" s="22"/>
      <c r="H233" s="22"/>
      <c r="I233" s="22"/>
      <c r="J233" s="24"/>
      <c r="K233" s="2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5"/>
    </row>
    <row r="234" spans="2:23" s="18" customFormat="1">
      <c r="B234" s="22"/>
      <c r="C234" s="22"/>
      <c r="D234" s="22"/>
      <c r="E234" s="23"/>
      <c r="F234" s="22"/>
      <c r="G234" s="22"/>
      <c r="H234" s="22"/>
      <c r="I234" s="22"/>
      <c r="J234" s="24"/>
      <c r="K234" s="24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5"/>
    </row>
    <row r="235" spans="2:23" s="18" customFormat="1">
      <c r="B235" s="22"/>
      <c r="C235" s="22"/>
      <c r="D235" s="22"/>
      <c r="E235" s="23"/>
      <c r="F235" s="22"/>
      <c r="G235" s="22"/>
      <c r="H235" s="22"/>
      <c r="I235" s="22"/>
      <c r="J235" s="24"/>
      <c r="K235" s="24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5"/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"/>
  <sheetViews>
    <sheetView workbookViewId="0">
      <selection activeCell="F9" sqref="F9"/>
    </sheetView>
  </sheetViews>
  <sheetFormatPr defaultRowHeight="15"/>
  <cols>
    <col min="1" max="1" width="3.7109375" customWidth="1"/>
    <col min="2" max="2" width="9.85546875" bestFit="1" customWidth="1"/>
    <col min="3" max="3" width="8.85546875" bestFit="1" customWidth="1"/>
    <col min="4" max="4" width="10.42578125" bestFit="1" customWidth="1"/>
    <col min="5" max="5" width="7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5.42578125" customWidth="1"/>
    <col min="14" max="14" width="5.7109375" customWidth="1"/>
    <col min="15" max="15" width="6.42578125" bestFit="1" customWidth="1"/>
    <col min="16" max="16" width="6" bestFit="1" customWidth="1"/>
    <col min="17" max="17" width="6.28515625" bestFit="1" customWidth="1"/>
    <col min="18" max="18" width="14.28515625" customWidth="1"/>
    <col min="19" max="19" width="5.7109375" bestFit="1" customWidth="1"/>
    <col min="20" max="20" width="14" customWidth="1"/>
    <col min="21" max="21" width="6.28515625" bestFit="1" customWidth="1"/>
    <col min="22" max="22" width="6.42578125" bestFit="1" customWidth="1"/>
    <col min="23" max="23" width="6.28515625" customWidth="1"/>
  </cols>
  <sheetData>
    <row r="1" spans="1:23">
      <c r="A1" s="59" t="s">
        <v>2</v>
      </c>
      <c r="B1" s="60"/>
      <c r="C1" s="2" t="s">
        <v>523</v>
      </c>
      <c r="D1" s="59" t="s">
        <v>524</v>
      </c>
      <c r="E1" s="60"/>
      <c r="F1" s="2" t="s">
        <v>97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4" t="s">
        <v>1</v>
      </c>
    </row>
    <row r="2" spans="1:23" ht="4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22</v>
      </c>
      <c r="W2" s="5" t="s">
        <v>536</v>
      </c>
    </row>
    <row r="3" spans="1:23" ht="22.5" customHeight="1">
      <c r="A3" s="1">
        <v>1</v>
      </c>
      <c r="B3" s="1" t="s">
        <v>525</v>
      </c>
      <c r="C3" s="1" t="s">
        <v>123</v>
      </c>
      <c r="D3" s="1" t="s">
        <v>61</v>
      </c>
      <c r="E3" s="1">
        <v>220212</v>
      </c>
      <c r="F3" s="1" t="s">
        <v>114</v>
      </c>
      <c r="G3" s="1">
        <v>20</v>
      </c>
      <c r="H3" s="1">
        <v>0</v>
      </c>
      <c r="I3" s="1">
        <v>25</v>
      </c>
      <c r="J3" s="1">
        <v>50.2</v>
      </c>
      <c r="K3" s="1">
        <v>47.43</v>
      </c>
      <c r="L3" s="1">
        <v>4</v>
      </c>
      <c r="M3" s="1">
        <v>0</v>
      </c>
      <c r="N3" s="1">
        <v>0</v>
      </c>
      <c r="O3" s="1">
        <v>0</v>
      </c>
      <c r="P3" s="1">
        <v>0</v>
      </c>
      <c r="Q3" s="1">
        <v>101.63</v>
      </c>
      <c r="R3" s="1"/>
      <c r="S3" s="1">
        <v>0</v>
      </c>
      <c r="T3" s="1"/>
      <c r="U3" s="1">
        <v>0</v>
      </c>
      <c r="V3" s="1">
        <f t="shared" ref="V3" si="0">Q3+S3+U3</f>
        <v>101.63</v>
      </c>
      <c r="W3" s="6" t="s">
        <v>537</v>
      </c>
    </row>
    <row r="4" spans="1:23" ht="22.5" customHeight="1">
      <c r="A4" s="1">
        <v>2</v>
      </c>
      <c r="B4" s="1" t="s">
        <v>526</v>
      </c>
      <c r="C4" s="1" t="s">
        <v>414</v>
      </c>
      <c r="D4" s="1" t="s">
        <v>527</v>
      </c>
      <c r="E4" s="1" t="s">
        <v>528</v>
      </c>
      <c r="F4" s="1" t="s">
        <v>94</v>
      </c>
      <c r="G4" s="1">
        <v>20</v>
      </c>
      <c r="H4" s="1">
        <v>5</v>
      </c>
      <c r="I4" s="1">
        <v>18</v>
      </c>
      <c r="J4" s="1">
        <v>51.25</v>
      </c>
      <c r="K4" s="1">
        <v>47.41</v>
      </c>
      <c r="L4" s="1">
        <v>4</v>
      </c>
      <c r="M4" s="1">
        <v>1</v>
      </c>
      <c r="N4" s="1">
        <v>0</v>
      </c>
      <c r="O4" s="1">
        <v>1</v>
      </c>
      <c r="P4" s="1">
        <v>4</v>
      </c>
      <c r="Q4" s="1">
        <v>106.66</v>
      </c>
      <c r="R4" s="1"/>
      <c r="S4" s="1">
        <v>0</v>
      </c>
      <c r="T4" s="1"/>
      <c r="U4" s="1">
        <v>0</v>
      </c>
      <c r="V4" s="1">
        <f t="shared" ref="V4" si="1">Q4+S4+U4</f>
        <v>106.66</v>
      </c>
      <c r="W4" s="6" t="s">
        <v>537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"/>
  <sheetViews>
    <sheetView workbookViewId="0">
      <selection activeCell="F5" sqref="F5"/>
    </sheetView>
  </sheetViews>
  <sheetFormatPr defaultRowHeight="15"/>
  <cols>
    <col min="1" max="1" width="4" bestFit="1" customWidth="1"/>
    <col min="2" max="2" width="13.140625" bestFit="1" customWidth="1"/>
    <col min="3" max="3" width="7.7109375" bestFit="1" customWidth="1"/>
    <col min="4" max="4" width="8" bestFit="1" customWidth="1"/>
    <col min="5" max="5" width="8.28515625" bestFit="1" customWidth="1"/>
    <col min="6" max="6" width="12.85546875" bestFit="1" customWidth="1"/>
    <col min="7" max="10" width="6.28515625" bestFit="1" customWidth="1"/>
    <col min="11" max="11" width="5.42578125" bestFit="1" customWidth="1"/>
    <col min="12" max="12" width="6.140625" bestFit="1" customWidth="1"/>
    <col min="13" max="13" width="6.5703125" bestFit="1" customWidth="1"/>
    <col min="14" max="14" width="7" bestFit="1" customWidth="1"/>
    <col min="15" max="15" width="6.85546875" bestFit="1" customWidth="1"/>
    <col min="16" max="16" width="6" bestFit="1" customWidth="1"/>
    <col min="17" max="17" width="6.7109375" bestFit="1" customWidth="1"/>
    <col min="18" max="18" width="8.42578125" bestFit="1" customWidth="1"/>
  </cols>
  <sheetData>
    <row r="1" spans="1:24" ht="45">
      <c r="A1" s="3" t="s">
        <v>6</v>
      </c>
      <c r="B1" s="3" t="s">
        <v>7</v>
      </c>
      <c r="C1" s="3" t="s">
        <v>8</v>
      </c>
      <c r="D1" s="3" t="s">
        <v>9</v>
      </c>
      <c r="E1" s="9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22</v>
      </c>
      <c r="W1" s="5" t="s">
        <v>536</v>
      </c>
    </row>
    <row r="2" spans="1:24" s="18" customFormat="1">
      <c r="A2" s="26">
        <v>1</v>
      </c>
      <c r="B2" s="28" t="s">
        <v>777</v>
      </c>
      <c r="C2" s="28" t="s">
        <v>778</v>
      </c>
      <c r="D2" s="28" t="s">
        <v>69</v>
      </c>
      <c r="E2" s="26">
        <v>702589</v>
      </c>
      <c r="F2" s="26" t="s">
        <v>783</v>
      </c>
      <c r="G2" s="26">
        <v>14</v>
      </c>
      <c r="H2" s="26">
        <v>9</v>
      </c>
      <c r="I2" s="26">
        <v>23</v>
      </c>
      <c r="J2" s="26">
        <v>37.08</v>
      </c>
      <c r="K2" s="26">
        <v>51.09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8">
        <f>J2+K2+L2++P2</f>
        <v>88.17</v>
      </c>
      <c r="R2" s="34"/>
      <c r="S2" s="34"/>
      <c r="T2" s="34"/>
      <c r="U2" s="34"/>
      <c r="V2" s="28">
        <f t="shared" ref="V2" si="0">Q2+S2+U2</f>
        <v>88.17</v>
      </c>
      <c r="W2" s="28" t="s">
        <v>542</v>
      </c>
      <c r="X2" s="28"/>
    </row>
    <row r="4" spans="1:24">
      <c r="Q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ΠΕ06</vt:lpstr>
      <vt:lpstr>ΠΕ07</vt:lpstr>
      <vt:lpstr>ΠΕ08</vt:lpstr>
      <vt:lpstr>ΠΕ11</vt:lpstr>
      <vt:lpstr>ΠΕ60</vt:lpstr>
      <vt:lpstr>ΠΕ70</vt:lpstr>
      <vt:lpstr>ΠΕ86</vt:lpstr>
      <vt:lpstr>ΠΕ79.01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2024-01-15T07:29:28Z</dcterms:created>
  <dcterms:modified xsi:type="dcterms:W3CDTF">2024-04-24T10:39:11Z</dcterms:modified>
</cp:coreProperties>
</file>