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8060" windowHeight="7050" activeTab="8"/>
  </bookViews>
  <sheets>
    <sheet name="ΠΕ05" sheetId="2" r:id="rId1"/>
    <sheet name="ΠΕ06" sheetId="3" r:id="rId2"/>
    <sheet name="ΠΕ08" sheetId="4" r:id="rId3"/>
    <sheet name="ΠΕ11" sheetId="6" r:id="rId4"/>
    <sheet name="ΠΕ11.50" sheetId="15" r:id="rId5"/>
    <sheet name="ΠΕ60" sheetId="7" r:id="rId6"/>
    <sheet name="ΠΕ60.50,ΠΕ61" sheetId="13" r:id="rId7"/>
    <sheet name="ΠΕ70" sheetId="8" r:id="rId8"/>
    <sheet name="ΠΕ71,ΠΕ70.50" sheetId="9" r:id="rId9"/>
    <sheet name="ΠΕ79.01" sheetId="10" r:id="rId10"/>
    <sheet name="ΠΕ86" sheetId="11" r:id="rId11"/>
  </sheets>
  <definedNames>
    <definedName name="_xlnm._FilterDatabase" localSheetId="1" hidden="1">ΠΕ06!$A$1:$V$1</definedName>
    <definedName name="_xlnm._FilterDatabase" localSheetId="5" hidden="1">ΠΕ60!$A$1:$W$1</definedName>
    <definedName name="_xlnm._FilterDatabase" localSheetId="7" hidden="1">ΠΕ70!$A$1:$V$1</definedName>
  </definedNames>
  <calcPr calcId="124519"/>
</workbook>
</file>

<file path=xl/calcChain.xml><?xml version="1.0" encoding="utf-8"?>
<calcChain xmlns="http://schemas.openxmlformats.org/spreadsheetml/2006/main">
  <c r="X113" i="8"/>
  <c r="S18" i="9"/>
  <c r="X18" s="1"/>
  <c r="S8"/>
  <c r="X8" s="1"/>
  <c r="X47" i="7"/>
  <c r="X108" i="8"/>
  <c r="X109"/>
  <c r="S108"/>
  <c r="X50" i="7"/>
  <c r="X49"/>
  <c r="S50"/>
  <c r="S49"/>
  <c r="X25" i="8"/>
  <c r="X26"/>
  <c r="X27"/>
  <c r="S25"/>
  <c r="S26"/>
  <c r="S27"/>
  <c r="Y2" i="15"/>
  <c r="T2"/>
  <c r="X16" i="9"/>
  <c r="S19"/>
  <c r="X19" s="1"/>
  <c r="X14"/>
  <c r="S73" i="8"/>
  <c r="X73" s="1"/>
  <c r="S17" i="9"/>
  <c r="X17" s="1"/>
  <c r="S15"/>
  <c r="X15" s="1"/>
  <c r="S3" i="13"/>
  <c r="X3" s="1"/>
  <c r="S2"/>
  <c r="X2" s="1"/>
  <c r="S3" i="2"/>
  <c r="X3" s="1"/>
  <c r="X2"/>
  <c r="X4"/>
  <c r="S4"/>
  <c r="S2"/>
  <c r="S19" i="3"/>
  <c r="X19" s="1"/>
  <c r="S2"/>
  <c r="X2" s="1"/>
  <c r="X7" i="6"/>
  <c r="S7"/>
  <c r="S6"/>
  <c r="X6" s="1"/>
  <c r="X86" i="7"/>
  <c r="S86"/>
  <c r="S87"/>
  <c r="X87" s="1"/>
  <c r="X75"/>
  <c r="S75"/>
  <c r="S72"/>
  <c r="X72" s="1"/>
  <c r="X73"/>
  <c r="S73"/>
  <c r="S58"/>
  <c r="X58" s="1"/>
  <c r="S41"/>
  <c r="X41" s="1"/>
  <c r="S40"/>
  <c r="X40" s="1"/>
  <c r="S31"/>
  <c r="X31" s="1"/>
  <c r="X32"/>
  <c r="S32"/>
  <c r="S19" i="8"/>
  <c r="X19" s="1"/>
  <c r="S20"/>
  <c r="X20" s="1"/>
  <c r="S149"/>
  <c r="X149" s="1"/>
  <c r="S147"/>
  <c r="X147" s="1"/>
  <c r="S144"/>
  <c r="X144" s="1"/>
  <c r="S142"/>
  <c r="X142" s="1"/>
  <c r="S140"/>
  <c r="X140" s="1"/>
  <c r="S138"/>
  <c r="X138" s="1"/>
  <c r="S133"/>
  <c r="X133" s="1"/>
  <c r="S132"/>
  <c r="X132" s="1"/>
  <c r="S128"/>
  <c r="X128" s="1"/>
  <c r="S127"/>
  <c r="X127" s="1"/>
  <c r="S125"/>
  <c r="X125" s="1"/>
  <c r="S126"/>
  <c r="X126" s="1"/>
  <c r="S124"/>
  <c r="X124" s="1"/>
  <c r="S120"/>
  <c r="X120" s="1"/>
  <c r="S121"/>
  <c r="X121" s="1"/>
  <c r="S117"/>
  <c r="X117" s="1"/>
  <c r="S112"/>
  <c r="X112" s="1"/>
  <c r="S109"/>
  <c r="S110"/>
  <c r="X110" s="1"/>
  <c r="S95"/>
  <c r="X95" s="1"/>
  <c r="S96"/>
  <c r="X96" s="1"/>
  <c r="S85"/>
  <c r="X85" s="1"/>
  <c r="S56"/>
  <c r="X56" s="1"/>
  <c r="S86"/>
  <c r="X86" s="1"/>
  <c r="S80"/>
  <c r="X80" s="1"/>
  <c r="S71"/>
  <c r="X71" s="1"/>
  <c r="S67"/>
  <c r="X67" s="1"/>
  <c r="S59"/>
  <c r="X59" s="1"/>
  <c r="S58"/>
  <c r="X58" s="1"/>
  <c r="S57"/>
  <c r="X57" s="1"/>
  <c r="S55"/>
  <c r="X55" s="1"/>
  <c r="S54"/>
  <c r="X54" s="1"/>
  <c r="S53"/>
  <c r="X53" s="1"/>
  <c r="S39"/>
  <c r="X39" s="1"/>
  <c r="S37"/>
  <c r="X37" s="1"/>
  <c r="S35"/>
  <c r="X35" s="1"/>
  <c r="S34"/>
  <c r="X34" s="1"/>
  <c r="S32"/>
  <c r="X32" s="1"/>
  <c r="S24"/>
  <c r="X24" s="1"/>
  <c r="S18"/>
  <c r="X18" s="1"/>
  <c r="S16"/>
  <c r="X16" s="1"/>
  <c r="S17"/>
  <c r="X17" s="1"/>
  <c r="S8"/>
  <c r="X8" s="1"/>
  <c r="S7"/>
  <c r="X7" s="1"/>
  <c r="X22" i="9"/>
  <c r="X20"/>
  <c r="X9"/>
  <c r="X6"/>
  <c r="X2" i="11"/>
  <c r="X4"/>
  <c r="X3"/>
  <c r="Y3" i="10"/>
  <c r="Y2"/>
  <c r="X4" i="9"/>
  <c r="X5"/>
  <c r="X7"/>
  <c r="X10"/>
  <c r="X11"/>
  <c r="X12"/>
  <c r="X13"/>
  <c r="X21"/>
  <c r="X23"/>
  <c r="X3"/>
  <c r="X2"/>
  <c r="X152" i="8"/>
  <c r="X153"/>
  <c r="X130"/>
  <c r="X103"/>
  <c r="X101"/>
  <c r="X97"/>
  <c r="X92"/>
  <c r="X54" i="7"/>
  <c r="X68" i="8"/>
  <c r="X51"/>
  <c r="X30"/>
  <c r="X28"/>
  <c r="X14"/>
  <c r="X134"/>
  <c r="X135"/>
  <c r="X136"/>
  <c r="X137"/>
  <c r="X139"/>
  <c r="X141"/>
  <c r="X143"/>
  <c r="X145"/>
  <c r="X146"/>
  <c r="X148"/>
  <c r="X150"/>
  <c r="X151"/>
  <c r="X154"/>
  <c r="X155"/>
  <c r="X131"/>
  <c r="X129"/>
  <c r="X123"/>
  <c r="X122"/>
  <c r="X119"/>
  <c r="X118"/>
  <c r="X116"/>
  <c r="X115"/>
  <c r="X114"/>
  <c r="X111"/>
  <c r="X107"/>
  <c r="X106"/>
  <c r="X105"/>
  <c r="X104"/>
  <c r="X102"/>
  <c r="X100"/>
  <c r="X99"/>
  <c r="X98"/>
  <c r="X94"/>
  <c r="X93"/>
  <c r="X91"/>
  <c r="X90"/>
  <c r="X89"/>
  <c r="X87"/>
  <c r="X84"/>
  <c r="X83"/>
  <c r="X82"/>
  <c r="X81"/>
  <c r="X79"/>
  <c r="X78"/>
  <c r="X77"/>
  <c r="X76"/>
  <c r="X75"/>
  <c r="X74"/>
  <c r="X72"/>
  <c r="X70"/>
  <c r="X69"/>
  <c r="X66"/>
  <c r="X65"/>
  <c r="X64"/>
  <c r="X63"/>
  <c r="X62"/>
  <c r="X61"/>
  <c r="X60"/>
  <c r="X52"/>
  <c r="X50"/>
  <c r="X49"/>
  <c r="X48"/>
  <c r="X47"/>
  <c r="X46"/>
  <c r="X45"/>
  <c r="X44"/>
  <c r="X43"/>
  <c r="X42"/>
  <c r="X41"/>
  <c r="X40"/>
  <c r="X38"/>
  <c r="X36"/>
  <c r="X33"/>
  <c r="X31"/>
  <c r="X29"/>
  <c r="X23"/>
  <c r="X22"/>
  <c r="X21"/>
  <c r="X15"/>
  <c r="X13"/>
  <c r="X12"/>
  <c r="X11"/>
  <c r="X10"/>
  <c r="X9"/>
  <c r="X6"/>
  <c r="X5"/>
  <c r="X4"/>
  <c r="X3"/>
  <c r="X2"/>
  <c r="X95" i="7"/>
  <c r="X93"/>
  <c r="X88"/>
  <c r="X77"/>
  <c r="X53"/>
  <c r="X51"/>
  <c r="X43"/>
  <c r="X38"/>
  <c r="X26"/>
  <c r="X20"/>
  <c r="X16"/>
  <c r="X9"/>
  <c r="X4"/>
  <c r="X5"/>
  <c r="X6"/>
  <c r="X7"/>
  <c r="X8"/>
  <c r="X10"/>
  <c r="X11"/>
  <c r="X12"/>
  <c r="X13"/>
  <c r="X14"/>
  <c r="X15"/>
  <c r="X17"/>
  <c r="X18"/>
  <c r="X19"/>
  <c r="X21"/>
  <c r="X22"/>
  <c r="X23"/>
  <c r="X24"/>
  <c r="X25"/>
  <c r="X27"/>
  <c r="X28"/>
  <c r="X29"/>
  <c r="X30"/>
  <c r="X33"/>
  <c r="X34"/>
  <c r="X35"/>
  <c r="X36"/>
  <c r="X37"/>
  <c r="X39"/>
  <c r="X42"/>
  <c r="X44"/>
  <c r="X45"/>
  <c r="X46"/>
  <c r="X48"/>
  <c r="X52"/>
  <c r="X55"/>
  <c r="X56"/>
  <c r="X57"/>
  <c r="X59"/>
  <c r="X60"/>
  <c r="X61"/>
  <c r="X62"/>
  <c r="X63"/>
  <c r="X64"/>
  <c r="X65"/>
  <c r="X66"/>
  <c r="X67"/>
  <c r="X68"/>
  <c r="X69"/>
  <c r="X70"/>
  <c r="X71"/>
  <c r="X74"/>
  <c r="X76"/>
  <c r="X78"/>
  <c r="X79"/>
  <c r="X80"/>
  <c r="X81"/>
  <c r="X82"/>
  <c r="X83"/>
  <c r="X84"/>
  <c r="X85"/>
  <c r="X89"/>
  <c r="X90"/>
  <c r="X91"/>
  <c r="X92"/>
  <c r="X94"/>
  <c r="X96"/>
  <c r="X97"/>
  <c r="X3"/>
  <c r="X2"/>
  <c r="X26" i="6"/>
  <c r="X27"/>
  <c r="X24"/>
  <c r="X22"/>
  <c r="X16"/>
  <c r="X14"/>
  <c r="X12"/>
  <c r="X10"/>
  <c r="X8"/>
  <c r="X3"/>
  <c r="X5"/>
  <c r="X9"/>
  <c r="X11"/>
  <c r="X13"/>
  <c r="X15"/>
  <c r="X17"/>
  <c r="X18"/>
  <c r="X19"/>
  <c r="X20"/>
  <c r="X21"/>
  <c r="X23"/>
  <c r="X25"/>
  <c r="X28"/>
  <c r="X4"/>
  <c r="X2"/>
  <c r="AA3" i="4"/>
  <c r="AA2"/>
  <c r="X20" i="3"/>
  <c r="X17"/>
  <c r="X14"/>
  <c r="X12"/>
  <c r="X10"/>
  <c r="X8"/>
  <c r="X18"/>
  <c r="X7"/>
  <c r="X4"/>
  <c r="X5"/>
  <c r="X6"/>
  <c r="X9"/>
  <c r="X11"/>
  <c r="X13"/>
  <c r="X15"/>
  <c r="X16"/>
  <c r="X21"/>
  <c r="X22"/>
  <c r="X23"/>
  <c r="X3"/>
</calcChain>
</file>

<file path=xl/sharedStrings.xml><?xml version="1.0" encoding="utf-8"?>
<sst xmlns="http://schemas.openxmlformats.org/spreadsheetml/2006/main" count="2024" uniqueCount="548">
  <si>
    <t>ΔΙΕΥΘΥΝΣΗ Π.Ε. ΧΑΛΚΙΔΙΚΗΣ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</si>
  <si>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</si>
  <si>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</si>
  <si>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</si>
  <si>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</si>
  <si>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</si>
  <si>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</si>
  <si>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</si>
  <si>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</si>
  <si>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</si>
  <si>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</si>
  <si>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</si>
  <si>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</si>
  <si>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</si>
  <si>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</si>
  <si>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</si>
  <si>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</si>
  <si>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</si>
  <si>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</si>
  <si>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</si>
  <si>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</si>
  <si>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</si>
  <si>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</si>
  <si>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ΣΟΦΙΑ</t>
  </si>
  <si>
    <t>ΧΑΡΑΛΑΜΠΟΣ</t>
  </si>
  <si>
    <t>Όχι</t>
  </si>
  <si>
    <t>ΓΕΩΡΓΙΑ</t>
  </si>
  <si>
    <t>ΧΡΗΣΤΟΣ</t>
  </si>
  <si>
    <t>ΔΗΜΟΤΙΚΟ ΣΧΟΛΕΙΟ ΟΡΜΥΛΙΑ</t>
  </si>
  <si>
    <t>ΜΑΡΙΑ</t>
  </si>
  <si>
    <t>ΚΩΝΣΤΑΝΤΙΝΟΣ</t>
  </si>
  <si>
    <t>ΔΗΜΟΤΙΚΟ ΣΧΟΛΕΙΟ ΝΕΑΣ ΦΩΚΑΙΑΣ</t>
  </si>
  <si>
    <t>ΘΕΟΔΩΡΟΠΟΥΛΟΥ</t>
  </si>
  <si>
    <t>ΔΗΜΗΤΡΙΟΣ</t>
  </si>
  <si>
    <t>ΟΛΟΗΜΕΡΟ ΔΗΜΟΤΙΚΟ ΣΧΟΛΕΙΟ ΑΓΙΟΣ ΝΙΚΟΛΑΟΣ</t>
  </si>
  <si>
    <t>ΚΑΠΕΤΑΝΙΟΥ</t>
  </si>
  <si>
    <t>ΦΕΡΕΝΙΚΗ</t>
  </si>
  <si>
    <t>4ο ΔΗΜΟΤΙΚΟ ΝΕΩΝ ΜΟΥΔΑΝΙΩΝ</t>
  </si>
  <si>
    <t>ΑΙΚΑΤΕΡΙΝΗ</t>
  </si>
  <si>
    <t>ΑΝΤΩΝΙΟΣ</t>
  </si>
  <si>
    <t>ΣΤΥΛΙΑΝΗ</t>
  </si>
  <si>
    <t>ΜΟΥΣΙΟΥ</t>
  </si>
  <si>
    <t>ΒΑΣΙΛΙΚΗ</t>
  </si>
  <si>
    <t>ΣΩΚΡΑΤΗΣ</t>
  </si>
  <si>
    <t>ΠΑΡΑΣΟΓΛΟΥ</t>
  </si>
  <si>
    <t>ΑΝΑΣΤΑΣΙΑ-ΦΡΑΝΤΖΕΣΚΑ</t>
  </si>
  <si>
    <t>ΓΕΩΡΓΙΟΣ</t>
  </si>
  <si>
    <t>2ο ΔΗΜΟΤΙΚΟ ΝΕΑΣ ΤΡΙΓΛΙΑΣ</t>
  </si>
  <si>
    <t>ΠΕΤΡΑΚΗ</t>
  </si>
  <si>
    <t>ΑΘΑΝΑΣΙΑ</t>
  </si>
  <si>
    <t>ΔΗΜΟΣ</t>
  </si>
  <si>
    <t>1ο ΔΗΜΟΤΙΚΟ Ν. ΜΟΥΔΑΝΙΩΝ</t>
  </si>
  <si>
    <t>ΤΑΚΟΥ</t>
  </si>
  <si>
    <t>ΕΥΑΝΘΙΑ</t>
  </si>
  <si>
    <t>ΔΗΜΟΤΙΚΟ ΣΧΟΛΕΙΟ ΦΟΥΡΚΑΣ-ΚΑΣΣΑΝΔΡΙΝΟΥ</t>
  </si>
  <si>
    <t>ΧΑΤΖΗΑΪΛΑΤΖΙΔΟΥ</t>
  </si>
  <si>
    <t>ΑΘΑΝΑΣΙΟΣ</t>
  </si>
  <si>
    <t>ΠΑΝΑΓΙΩΤΗΣ</t>
  </si>
  <si>
    <t>ΚΑΡΑΤΖΑΣ</t>
  </si>
  <si>
    <t>713437</t>
  </si>
  <si>
    <t>ΕΛΕΝΗ</t>
  </si>
  <si>
    <t>ΙΩΑΝΝΗΣ</t>
  </si>
  <si>
    <t>ΑΓΙΑΝΝΗ</t>
  </si>
  <si>
    <t>ΔΕΣΠΟΙΝΑ</t>
  </si>
  <si>
    <t>ΑΣΤΕΡΙΟΣ</t>
  </si>
  <si>
    <t>1ο ΔΗΜΟΤΙΚΟ Ν. ΤΡΙΓΛΙΑΣ</t>
  </si>
  <si>
    <t>ΑΜΠΕΛΑ</t>
  </si>
  <si>
    <t>ΝΙΚΟΛΑΟΣ</t>
  </si>
  <si>
    <t>ΔΗΜΟΤΙΚΟ ΣΧΟΛΕΙΟ ΚΑΛΥΒΕΣ - ΓΕΡΑΚΙΝΗ</t>
  </si>
  <si>
    <t>ΑΥΓΗΤΑ</t>
  </si>
  <si>
    <t>ΚΥΡΙΑΚΗ</t>
  </si>
  <si>
    <t>ΔΗΜΟΤΙΚΟ ΣΧΟΛΕΙΟ ΠΕΥΚΟΧΩΡΙΟΥ</t>
  </si>
  <si>
    <t>ΚΑΜΑΛΑΚΙΔΟΥ</t>
  </si>
  <si>
    <t>ΚΛΕΙΩ</t>
  </si>
  <si>
    <t>ΔΗΜΟΤΙΚΟ ΣΧΟΛΕΙΟ ΤΑΞΙΑΡΧΗΣ</t>
  </si>
  <si>
    <t>ΚΑΜΙΔΟΥ</t>
  </si>
  <si>
    <t>ΤΡΙΑΔΑ</t>
  </si>
  <si>
    <t>ΜΟΡΦΙΝΟΣ</t>
  </si>
  <si>
    <t>ΔΗΜΟΤΙΚΟ ΣΧΟΛΕΙΟ ΖΕΡΒΟΧΩΡΙΩΝ</t>
  </si>
  <si>
    <t>ΚΑΡΑΚΩΣΤΑ</t>
  </si>
  <si>
    <t>ΟΛΓΑ</t>
  </si>
  <si>
    <t>ΚΑΣΣΑΝΔΡΙΝΟΥ</t>
  </si>
  <si>
    <t>ΚΑΤΣΙΑΚΙΩΡΗΣ</t>
  </si>
  <si>
    <t>ΝΙΚΗΤΑΣ</t>
  </si>
  <si>
    <t>ΓΡΗΓΟΡΙΟΣ</t>
  </si>
  <si>
    <t>ΔΗΜΟΤΙΚΟ ΣΧΟΛΕΙΟ ΣΤΡΑΤΩΝΙΟΥ</t>
  </si>
  <si>
    <t>ΝΤΑΒΟΥΛΤΖΟΠΟΥΛΟΥ</t>
  </si>
  <si>
    <t>ΦΩΤΙΟΣ</t>
  </si>
  <si>
    <t>2ο ΔΗΜΟΤΙΚΟ ΙΕΡΙΣΣΟΣ</t>
  </si>
  <si>
    <t>ΘΕΟΔΩΡΟΣ</t>
  </si>
  <si>
    <t>ΔΗΜΟΤΙΚΟ ΣΧΟΛΕΙΟ ΜΕΓ. ΠΑΝΑΓΙΑΣ</t>
  </si>
  <si>
    <t>ΠΟΡΑΒΟΣ</t>
  </si>
  <si>
    <t>ΠΡΑΠΑ</t>
  </si>
  <si>
    <t>ΣΩΤΗΡΙΟΣ</t>
  </si>
  <si>
    <t>ΔΗΜΟΤΙΚΟ ΣΧΟΛΕΙΟ ΣΑΡΤΗΣ</t>
  </si>
  <si>
    <t>ΤΣΙΛΑΣ</t>
  </si>
  <si>
    <t>ΔΗΜΟΤΙΚΟ ΣΧΟΛΕΙΟ ΠΟΡΤΑΡΙΑΣ</t>
  </si>
  <si>
    <t>ΧΡΙΣΤΟΔΟΥΛΟΥ</t>
  </si>
  <si>
    <t>ΧΡΙΣΤΟΦΟΡΙΔΟΥ</t>
  </si>
  <si>
    <t>ΡΕΒΕΚΚΑ</t>
  </si>
  <si>
    <t>ΔΗΜΟΤΙΚΟ ΣΧΟΛΕΙΟ Ν.ΜΑΡΜΑΡΑΣ</t>
  </si>
  <si>
    <t>ΑΔΑΜΟΠΟΥΛΟΥ</t>
  </si>
  <si>
    <t>ΒΑΣΙΛΕΙΟΣ</t>
  </si>
  <si>
    <t>2ο ΝΗΠΙΑΓΩΓΕΙΟ Ν. ΜΑΡΜΑΡΑΣ</t>
  </si>
  <si>
    <t>ΑΛΕΥΡΙΔΟΥ</t>
  </si>
  <si>
    <t>ΕΥΑΓΓΕΛΟΣ</t>
  </si>
  <si>
    <t>ΝΗΠΙΑΓΩΓΕΙΟ ΑΓ. ΜΑΜΑ</t>
  </si>
  <si>
    <t>ΕΥΑΓΓΕΛΙΑ</t>
  </si>
  <si>
    <t>ΝΗΠΙΑΓΩΓΕΙΟ ΠΟΡΤΑΡΙΑΣ</t>
  </si>
  <si>
    <t>ΑΣΛΑΝΗ</t>
  </si>
  <si>
    <t>ΑΝΝΑ</t>
  </si>
  <si>
    <t>ΝΗΠΙΑΓΩΓΕΙΟ ΑΦΥΤΟΥ</t>
  </si>
  <si>
    <t>ΒΑΓΓΕΛΙΝΟΥ</t>
  </si>
  <si>
    <t>ΒΑΛΑΣΙΑ</t>
  </si>
  <si>
    <t>1ο ΝΗΠΙΑΓΩΓΕΙΟ ΑΡΝΑΙΑ</t>
  </si>
  <si>
    <t>ΒΟΥΡΔΑ</t>
  </si>
  <si>
    <t>ΝΗΠΙΑΓΩΓΕΙΟ ΝΕΩΝ ΠΛΑΓΙΩΝ</t>
  </si>
  <si>
    <t>ΔΑΟΥΚΑ</t>
  </si>
  <si>
    <t>ΑΝΤΙΓΟΝΗ</t>
  </si>
  <si>
    <t>ΣΤΕΛΙΟΣ</t>
  </si>
  <si>
    <t>1ο ΝΗΠΙΑΓΩΓΕΙΟ ΝΕΟΣ ΜΑΡΜΑΡΑΣ</t>
  </si>
  <si>
    <t>ΔΕΛΗΓΙΑΝΝΙΔΟΥ</t>
  </si>
  <si>
    <t>ΑΛΕΞΑΝΔΡΑ</t>
  </si>
  <si>
    <t>ΝΗΠΙΑΓΩΓΕΙΟ ΠΟΛΥΧΡΟΝΟΥ</t>
  </si>
  <si>
    <t>ΖΑΧΟΥ</t>
  </si>
  <si>
    <t>ΕΙΡΗΝΗ</t>
  </si>
  <si>
    <t>ΑΘΗΝΑ</t>
  </si>
  <si>
    <t>1ο ΝΗΠΙΑΓΩΓΕΙΟ Μ. ΠΑΝΑΓΙΑ</t>
  </si>
  <si>
    <t>ΙΛΑΝΤΖΗ</t>
  </si>
  <si>
    <t>ΧΑΡΙΣ</t>
  </si>
  <si>
    <t>ΠΕΤΡΟΣ</t>
  </si>
  <si>
    <t>ΚΑΒΑΛΙΑΡΑΚΗ</t>
  </si>
  <si>
    <t>ΙΟΡΔΑΝΗΣ</t>
  </si>
  <si>
    <t>ΝΗΠΙΑΓΩΓΕΙΟ ΚΑΛΑΝΔΡΑΣ</t>
  </si>
  <si>
    <t>ΚΑΜΠΟΥΚΟΥ</t>
  </si>
  <si>
    <t>ΝΗΠΙΑΓΩΓΕΙΟ ΤΑΞΙΑΡΧΗΣ</t>
  </si>
  <si>
    <t>ΚΑΡΑΚΕΧΑΓΙΑ</t>
  </si>
  <si>
    <t>ΛΑΜΠΡΙΝΗ</t>
  </si>
  <si>
    <t>ΚΑΡΠΟΥΖΑ</t>
  </si>
  <si>
    <t>ΑΡΙΣΤΕΙΔΗΣ</t>
  </si>
  <si>
    <t>ΚΟΠΑΝΙΤΣΑ</t>
  </si>
  <si>
    <t>ΔΗΜΗΤΡΑ</t>
  </si>
  <si>
    <t>ΗΛΙΑΣ</t>
  </si>
  <si>
    <t>ΛΑΜΠΡΟΠΟΥΛΟΥ</t>
  </si>
  <si>
    <t>ΝΗΠΙΑΓΩΓΕΙΟ ΧΑΝΙΩΤΗΣ</t>
  </si>
  <si>
    <t>ΛΙΟΛΙΟΥ</t>
  </si>
  <si>
    <t>ΝΗΠΙΑΓΩΓΕΙΟ ΕΛΑΙΟΧΩΡΙΩΝ</t>
  </si>
  <si>
    <t>ΛΩΛΟΥ</t>
  </si>
  <si>
    <t>ΕΛΕΥΘΕΡΙΑ</t>
  </si>
  <si>
    <t>ΜΑΛΑΚΟΖΗ</t>
  </si>
  <si>
    <t>1ο ΝΗΠΙΑΓΩΓΕΙΟ Ν. ΤΡΙΓΛΙΑΣ (ΤΣΑΚΩΝΕΙΟ)</t>
  </si>
  <si>
    <t>2ο ΝΗΠΙΑΓΩΓΕΙΟ Ν. ΜΟΥΔΑΝΙΩΝ</t>
  </si>
  <si>
    <t>ΠΑΛΤΟΓΛΟΥ</t>
  </si>
  <si>
    <t>ΑΣΗΜΙΝΑ</t>
  </si>
  <si>
    <t>ΑΠΟΣΤΟΛΟΣ</t>
  </si>
  <si>
    <t>ΠΑΠΑΘΕΟΔΩΡΟΥ</t>
  </si>
  <si>
    <t>ΑΝΑΣΤΑΣΙΑ</t>
  </si>
  <si>
    <t>ΜΙΧΑΗΛ</t>
  </si>
  <si>
    <t>ΠΕΤΡΙΔΟΥ</t>
  </si>
  <si>
    <t>1ο ΝΗΠΙΑΓΩΓΕΙΟ ΠΕΥΚΟΧΩΡΙΟΥ</t>
  </si>
  <si>
    <t>ΣΑΧΙΝΗ</t>
  </si>
  <si>
    <t>ΔΟΥΚΑΣ</t>
  </si>
  <si>
    <t>2ο ΝΗΠΙΑΓΩΓΕΙΟ ΠΟΛΥΓΥΡΟΣ</t>
  </si>
  <si>
    <t>ΣΤΑΥΡΑΚΑΚΗ</t>
  </si>
  <si>
    <t>ΘΕΟΠΟΥΛΑ</t>
  </si>
  <si>
    <t>ΝΗΠΙΑΓΩΓΕΙΟ ΝΕΑ ΡΟΔΑ</t>
  </si>
  <si>
    <t>ΤΖΙΚΑ</t>
  </si>
  <si>
    <t>4ο ΝΗΠΙΑΓΩΓΕΙΟ ΠΟΛΥΓΥΡΟΣ</t>
  </si>
  <si>
    <t>ΤΡΕΥΛΟΠΟΥΛΟΥ</t>
  </si>
  <si>
    <t>ΑΘΑΝΑΣΙΟ</t>
  </si>
  <si>
    <t>3ο ΝΗΠΙΑΓΩΓΕΙΟ ΠΟΛΥΓΥΡΟΣ</t>
  </si>
  <si>
    <t>ΤΡΥΦΗΝΟΠΟΥΛΟΥ</t>
  </si>
  <si>
    <t>ΑΦΡΟΔΙΤΗ</t>
  </si>
  <si>
    <t>ΤΣΑΚΑΛΙΔΟΥ</t>
  </si>
  <si>
    <t>ΠΑΝΑΓΙΩΤΑ</t>
  </si>
  <si>
    <t>ΕΥΣΤΑΘΙΟΣ</t>
  </si>
  <si>
    <t>ΣΤΑΥΡΟΣ</t>
  </si>
  <si>
    <t>ΤΣΕΛΕΓΓΙΔΟΥ</t>
  </si>
  <si>
    <t>ΤΣΕΛΙΟΥ</t>
  </si>
  <si>
    <t>ΤΣΙΝΙΔΟΥ</t>
  </si>
  <si>
    <t>ΟΛΟΗΜΕΡΟ ΝΗΠΙΑΓΩΓΕΙΟ ΣΤΑΝΟΣ</t>
  </si>
  <si>
    <t>ΦΛΩΡΟΥ</t>
  </si>
  <si>
    <t>ΛΕΩΝΙΔΑΣ</t>
  </si>
  <si>
    <t>ΦΡΟΞΥΛΙΑ</t>
  </si>
  <si>
    <t>ΧΙΝΗ</t>
  </si>
  <si>
    <t>4ο ΝΗΠΙΑΓΩΓΕΙΟ ΝΕΩΝ ΜΟΥΔΑΝΙΩΝ</t>
  </si>
  <si>
    <t>ΧΡΥΣΟΒΕΡΓΗ</t>
  </si>
  <si>
    <t>ΟΛΥΜΠΙΑ</t>
  </si>
  <si>
    <t>ΔΗΜΟΤΙΚΟ ΣΧΟΛΕΙΟ ΣΥΚΙΑ</t>
  </si>
  <si>
    <t>ΑΜΑΝΑΤΙΔΗΣ</t>
  </si>
  <si>
    <t>ΑΡΒΑΝΙΤΙΔΟΥ</t>
  </si>
  <si>
    <t>ΠΑΡΑΣΚΕΥΗ</t>
  </si>
  <si>
    <t>ΠΑΣΧΑΛΗΣ</t>
  </si>
  <si>
    <t>ΔΗΜΟΤΙΚΟ ΣΧΟΛΕΙΟ ΝΕΩΝ ΠΛΑΓΙΩΝ</t>
  </si>
  <si>
    <t>ΣΤΕΛΛΑ</t>
  </si>
  <si>
    <t>ΒΑΜΒΑΚΑΡΗΣ</t>
  </si>
  <si>
    <t>ΦΡΑΓΚΙΣΚΟΣ</t>
  </si>
  <si>
    <t>ΔΗΜΟΤΙΚΟ ΣΧΟΛΕΙΟ ΛΑΚΚΩΜΑ</t>
  </si>
  <si>
    <t>ΕΥΘΥΜΙΑ</t>
  </si>
  <si>
    <t>ΧΑΡΙΛΑΟΣ</t>
  </si>
  <si>
    <t>ΔΗΜΟΤΙΚΟ ΣΧΟΛΕΙΟ ΟΥΡΑΝΟΥΠΟΛΗ</t>
  </si>
  <si>
    <t>ΔΗΜΟΤΙΚΟ ΣΧΟΛΕΙΟ ΠΑΡΑΛΙΑΣ ΔΙΟΝΥΣΙΟΥ</t>
  </si>
  <si>
    <t>ΔΗΜΟΣΘΕΝΗΣ</t>
  </si>
  <si>
    <t>ΕΥΤΥΧΙΑ</t>
  </si>
  <si>
    <t>ΕΛΑΓΕΡΟΠΟΥΛΟΥ</t>
  </si>
  <si>
    <t>ΚΑΛΑΣΑΡΙΝΗ</t>
  </si>
  <si>
    <t>2ο ΔΗΜΟΤΙΚΟ Ν. ΜΟΥΔΑΝΙΩΝ</t>
  </si>
  <si>
    <t>ΤΡΙΑΝΤΑΦΥΛΛΟΣ</t>
  </si>
  <si>
    <t>ΧΡΙΣΤΙΝΑ</t>
  </si>
  <si>
    <t>ΚΑΡΑΓΙΑΝΝΙΔΟΥ</t>
  </si>
  <si>
    <t>ΦΩΤΕΙΝΗ</t>
  </si>
  <si>
    <t>ΚΩΤΣΟΠΟΥΛΟΥ</t>
  </si>
  <si>
    <t>ΕΛΙΣΣΑΒΕΤ</t>
  </si>
  <si>
    <t>2ο ΔΗΜΟΤΙΚΟ ΝΕΑΣ ΚΑΛΛΙΚΡΑΤΕΙΑΣ</t>
  </si>
  <si>
    <t>ΣΑΒΒΑΣ</t>
  </si>
  <si>
    <t>ΚΑΤΕΡΙΝΑ</t>
  </si>
  <si>
    <t>ΜΙΧΑΗΛΙΔΟΥ</t>
  </si>
  <si>
    <t>ΣΠΥΡΙΔΩΝ</t>
  </si>
  <si>
    <t>ΜΠΕΛΟΓΙΑΝΝΗ</t>
  </si>
  <si>
    <t>ΚΩΝΣΤΑΝΤΙΝΑ</t>
  </si>
  <si>
    <t>ΜΠΟΣΤΑΝΤΖΗ</t>
  </si>
  <si>
    <t>ΙΩΣΗΦ</t>
  </si>
  <si>
    <t>ΜΠΟΥΡΤΖΟΥ</t>
  </si>
  <si>
    <t>ΜΥΣΕΡΛΗ</t>
  </si>
  <si>
    <t>ΡΑΧΗΛ</t>
  </si>
  <si>
    <t>ΞΑΝΘΟΠΟΥΛΟΥ</t>
  </si>
  <si>
    <t>ΕΜΜΑΝΟΥΗΛ</t>
  </si>
  <si>
    <t>ΠΑΠΑΔΟΠΟΥΛΟΥ</t>
  </si>
  <si>
    <t>ΠΑΣΧΩΝΗΣ</t>
  </si>
  <si>
    <t>ΠΛΑΚΙΑΣ</t>
  </si>
  <si>
    <t>ΣΑΒΒΟΠΟΥΛΟΥ</t>
  </si>
  <si>
    <t>ΔΗΜΟΤΙΚΟ ΣΧΟΛΕΙΟ ΜΕΤΑΓΓΙΤΣΙ</t>
  </si>
  <si>
    <t>ΣΕΛΑΛΜΑΖΙΔΟΥ</t>
  </si>
  <si>
    <t>ΣΟΦΙΑ-ΡΕΜΕΔΙΟΣ</t>
  </si>
  <si>
    <t>ΚΩΝΣΤΑΝΤΙΑ</t>
  </si>
  <si>
    <t>1ο ΔΗΜΟΤΙΚΟ ΝΕΑΣ ΚΑΛΛΙΚΡΑΤΕΙΑΣ</t>
  </si>
  <si>
    <t>ΣΟΥΛΤΑΝΑ</t>
  </si>
  <si>
    <t>ΣΤΑΥΡΟΠΟΥΛΟΣ</t>
  </si>
  <si>
    <t>ΣΤΕΦΑΝΗ</t>
  </si>
  <si>
    <t>ΔΗΜΟΤΙΚΟ ΣΧΟΛΕΙΟ ΟΛΥΝΘΟΥ</t>
  </si>
  <si>
    <t>ΤΖΙΟΚΑΣ</t>
  </si>
  <si>
    <t>ΑΝΘΗ</t>
  </si>
  <si>
    <t>ΤΣΕΛΕΝΤΑΚΗ</t>
  </si>
  <si>
    <t>ΙΩΑΝΝΑ</t>
  </si>
  <si>
    <t>ΤΣΙΓΓΟΥΡ</t>
  </si>
  <si>
    <t>ΣΕΒΓΟΥΛ</t>
  </si>
  <si>
    <t>ΧΑΛΗΛ</t>
  </si>
  <si>
    <t>ΔΗΜΟΤΙΚΟ ΣΧΟΛΕΙΟ ΑΜΜΟΛΙΑΝΗΣ</t>
  </si>
  <si>
    <t>ΧΡΙΣΤΕΛΗ</t>
  </si>
  <si>
    <t>ΖΩΗ</t>
  </si>
  <si>
    <t>ΧΥΤΑΣ</t>
  </si>
  <si>
    <t>ΑΘΑΝΑΣΙΑΔΟΥ</t>
  </si>
  <si>
    <t>ΕΚΟΥΤΣΙΔΟΥ</t>
  </si>
  <si>
    <t>ΧΡΙΣΤΟΣ</t>
  </si>
  <si>
    <t>ΟΛΟΗΜΕΡΟ ΕΙΔΙΚΟ ΔΗΜΟΤΙΚΟ ΣΧΟΛΕΙΟ ΠΟΛΥΓΥΡΟΥ</t>
  </si>
  <si>
    <t>ΕΜΜΑΝΟΥΗΛΙΔΟΥ</t>
  </si>
  <si>
    <t>ΕΥΓΕΝΙΑΔΟΥ</t>
  </si>
  <si>
    <t>ΒΙΟΛΕΤΑ</t>
  </si>
  <si>
    <t>ΖΑΝΤΗΡΗ</t>
  </si>
  <si>
    <t>ΕΙΔΙΚΟ ΔΗΜΟΤΙΚΟ ΣΧΟΛΕΙΟ ΠΑΛΑΙΟΧΩΡΙ</t>
  </si>
  <si>
    <t>ΚΑΚΟΥΛΙΔΟΥ</t>
  </si>
  <si>
    <t>ΓΙΑΝΝΟΥΛΑ</t>
  </si>
  <si>
    <t>ΔΗΜΟΤΙΚΟ ΣΧΟΛΕΙΟ ΣΗΜΑΝΤΡΩΝ</t>
  </si>
  <si>
    <t>ΠΟΛΥΖΟΥ</t>
  </si>
  <si>
    <t>ΔΗΜΟΤΙΚΟ ΣΧΟΛΕΙΟ   ΑΓΙΟΥ ΜΑΜΑ</t>
  </si>
  <si>
    <t>ΣΥΜΕΩΝΙΔΟΥ</t>
  </si>
  <si>
    <t>ΩΡΑΙΟΖΗΛΗ</t>
  </si>
  <si>
    <t>ΦΑΝΗ</t>
  </si>
  <si>
    <t>ΜΑΜΟΓΛΟΥ</t>
  </si>
  <si>
    <t>ΠΩΓΩΝΙΔΟΥ</t>
  </si>
  <si>
    <t>Ειδική Κατηγορία</t>
  </si>
  <si>
    <t>ΣΙΘΩΝΙΑΣ</t>
  </si>
  <si>
    <t>ΠΟΛΥΓΥΡΟΥ</t>
  </si>
  <si>
    <t>ΚΑΣΣΑΝΔΡΑΣ</t>
  </si>
  <si>
    <t>ΜΑΜΟΥΡΗΣ</t>
  </si>
  <si>
    <t>ΑΝΑΣΤΑΣΙΟΣ</t>
  </si>
  <si>
    <t>ΚΟΥΦΟΓΙΑΝΝΙΔΟΥ</t>
  </si>
  <si>
    <t>ΕΥΡΙΠΙΔΗΣ</t>
  </si>
  <si>
    <t>ΠΑΣΧΑΛΙΑ</t>
  </si>
  <si>
    <t>ΚΑΖΑΝΤΖΙΔΟΥ</t>
  </si>
  <si>
    <t>ΜΠΑΣΜΑΤΖΙΔΟΥ</t>
  </si>
  <si>
    <t>ΠΑΠΑΒΑΣΙΛΕΙΟΥ</t>
  </si>
  <si>
    <t>ΧΡΙΣΤΙΑΝΟΥ</t>
  </si>
  <si>
    <t>ΧΑΡΙΣΗ</t>
  </si>
  <si>
    <t>ΔΑΛΛΟΠΟΥΛΟΥ</t>
  </si>
  <si>
    <t>ΧΡΙΣΤΙΑΝΑ</t>
  </si>
  <si>
    <t>ΚΑΛΠΑΚΙΔΟΥ</t>
  </si>
  <si>
    <t>ΣΤΑΥΡΟΥΛΑ</t>
  </si>
  <si>
    <t>3ο ΔΗΜΟΤΙΚΟ ΠΟΛΥΓΥΡΟΣ</t>
  </si>
  <si>
    <t>ΚΕΛΓΙΑΝΟΓΛΟΥ</t>
  </si>
  <si>
    <t>ΕΥΣΤΡΑΤΙΑ</t>
  </si>
  <si>
    <t>ΕΛΕΥΘΕΡΙΟΣ</t>
  </si>
  <si>
    <t>ΚΩΦΟΥ</t>
  </si>
  <si>
    <t>ΧΡΥΣΑΝΘΗ</t>
  </si>
  <si>
    <t>ΦΩΤΙΟ</t>
  </si>
  <si>
    <t>ΜΑΝΤΖΟΥ</t>
  </si>
  <si>
    <t>ΜΙΚΟΥΔΗ</t>
  </si>
  <si>
    <t>ΜΑΝΘΟΥΛΑ</t>
  </si>
  <si>
    <t>ΣΛΙΑΚΑ</t>
  </si>
  <si>
    <t>ΖΑΧΑΡΟΥΛΑ</t>
  </si>
  <si>
    <t>Ν.ΠΡΟΠΟΝΤΙΔΑΣ</t>
  </si>
  <si>
    <t>ΔΗΜΗΤΡΙΑΔΟΥ</t>
  </si>
  <si>
    <t>ΗΡΑΚΛΗΣ</t>
  </si>
  <si>
    <t>2ο ΔΗΜΟΤΙΚΟ ΠΟΛΥΓΥΡΟΣ</t>
  </si>
  <si>
    <t>ΑΒΡΑΜΙΔΟΥ</t>
  </si>
  <si>
    <t>ΕΛΙΝΑ</t>
  </si>
  <si>
    <t>ΝΟΝΤΑΡΙ</t>
  </si>
  <si>
    <t>1ο ΝΗΠΙΑΓΩΓΕΙΟ ΣΗΜΑΝΤΡΩΝ</t>
  </si>
  <si>
    <t>ΑΛΕΚΟΠΟΥΛΟΥ</t>
  </si>
  <si>
    <t>ΣΜΑΡΑΓΔΑ</t>
  </si>
  <si>
    <t>ΝΗΠΙΑΓΩΓΕΙΟ ΟΛΥΝΘΟΥ ΧΑΛΚΙΔΙΚΗΣ</t>
  </si>
  <si>
    <t>1ο ΝΗΠΙΑΓΩΓΕΙΟ ΝΕΑΣ ΦΩΚΑΙΑΣ</t>
  </si>
  <si>
    <t>ΓΙΑΠΑΤΖΗ</t>
  </si>
  <si>
    <t>ΓΚΙΟΡΔΕΛΗ</t>
  </si>
  <si>
    <t>ΓΚΟΓΚΟΡΩΣΗ</t>
  </si>
  <si>
    <t>ΗΛΙΑΔΟΥ</t>
  </si>
  <si>
    <t>ΙΩΑΚΕΙΜΙΔΟΥ</t>
  </si>
  <si>
    <t>ΝΗΠΙΑΓΩΓΕΙΟ ΚΡΥΟΠΗΓΗΣ</t>
  </si>
  <si>
    <t>ΚΑΖΑΝΙΔΟΥ</t>
  </si>
  <si>
    <t>ΑΔΑΜΑΝΤΙΑ</t>
  </si>
  <si>
    <t>ΚΑΚΑΝΗ</t>
  </si>
  <si>
    <t>ΚΑΜΠΑ</t>
  </si>
  <si>
    <t>ΚΩΝΣΤΑΝΤ</t>
  </si>
  <si>
    <t>1ο ΝΗΠΙΑΓΩΓΕΙΟ ΙΕΡΙΣΣΟΥ</t>
  </si>
  <si>
    <t>ΚΑΡΑΜΠΕΤΣΟΥ</t>
  </si>
  <si>
    <t>1ο ΝΗΠΙΑΓΩΓΕΙΟ Ν. ΚΑΛΛΙΚΡΑΤΕΙΑΣ ΧΑΛΚΙΔΙΚΗΣ</t>
  </si>
  <si>
    <t>ΚΑΡΑΟΥΛΑΝΗ</t>
  </si>
  <si>
    <t>ΚΑΡΑΣΤΑΘΗ</t>
  </si>
  <si>
    <t>ΚΑΤΑΧΙΩΤΗ</t>
  </si>
  <si>
    <t>ΟΛΟΗΜΕΡΟ ΝΗΠΙΑΓΩΓΕΙΟ ΑΓΙΟΥ ΠΑΥΛΟΥ</t>
  </si>
  <si>
    <t>ΝΗΠΙΑΓΩΓΕΙΟ ΑΓΙΟΣ ΝΙΚΟΛΑΟΣ</t>
  </si>
  <si>
    <t>ΛΟΝΤΖΕΤΙΔΟΥ</t>
  </si>
  <si>
    <t>ΕΛΙΣΑΒΕΤ</t>
  </si>
  <si>
    <t>ΑΓΑΘΑΓΓΕΛΟΣ</t>
  </si>
  <si>
    <t>ΝΗΠΙΑΓΩΓΕΙΟ ΔΟΥΜΠΙΑ</t>
  </si>
  <si>
    <t>ΜΠΟΚΑΡΗ</t>
  </si>
  <si>
    <t>ΚΩΝΣΤΑΝΤΙΝΙΑ</t>
  </si>
  <si>
    <t>ΜΩΡΙΚΑ</t>
  </si>
  <si>
    <t>5ο ΝΗΠΙΑΓΩΓΕΙΟ Ν. ΜΟΥΔΑΝΙΩΝ</t>
  </si>
  <si>
    <t>ΝΑΣΙΟΠΟΥΛΟΥ</t>
  </si>
  <si>
    <t>ΕΥΛΑΜΠΙΑ</t>
  </si>
  <si>
    <t>ΘΩΜΑΣ</t>
  </si>
  <si>
    <t>ΝΙΚΑ</t>
  </si>
  <si>
    <t>ΟΥΔΑΤΖΗΣ</t>
  </si>
  <si>
    <t>ΟΛΟΗΜΕΡΟ ΝΗΠΙΑΓΩΓΕΙΟ ΠΑΛΑΙΟΧΩΡΑΣ</t>
  </si>
  <si>
    <t>2ο ΝΗΠΙΑΓΩΓΕΙΟ ΟΡΜΥΛΙΑ</t>
  </si>
  <si>
    <t>1ο ΝΗΠΙΑΓΩΓΕΙΟ ΚΑΣΣΑΝΔΡΕΙΑΣ</t>
  </si>
  <si>
    <t>ΠΕΓΙΔΟΥ</t>
  </si>
  <si>
    <t>ΑΝΤΩΝΙΑ</t>
  </si>
  <si>
    <t>ΠΕΟΛΙΔΟΥ</t>
  </si>
  <si>
    <t>ΘΕΟΧΑΡΗ</t>
  </si>
  <si>
    <t>2ο ΝΗΠΙΑΓΩΓΕΙΟ ΠΕΥΚΟΧΩΡΙΟΥ</t>
  </si>
  <si>
    <t>ΠΟΛΥΧΡΟΝΙΔΟΥ</t>
  </si>
  <si>
    <t>ΠΟΥΛΙΟΥ</t>
  </si>
  <si>
    <t>ΖΑΧΑΡΙΑΣ</t>
  </si>
  <si>
    <t>ΠΡΟΥΣΑΛΗ</t>
  </si>
  <si>
    <t>ΠΑΝΑΓΙΩΤ</t>
  </si>
  <si>
    <t>ΣΙΝΑΚΟΥ</t>
  </si>
  <si>
    <t>ΤΑΜΟΥΤΖΙΔΟΥ</t>
  </si>
  <si>
    <t>ΤΡΑΠΕΖΙΤΗ</t>
  </si>
  <si>
    <t>ΑΡΙΣΤΕΑ</t>
  </si>
  <si>
    <t>ΝΗΠΙΑΓΩΓΕΙΟ ΠΕΤΡΑΛΩΝΩΝ</t>
  </si>
  <si>
    <t>ΤΣΑΚΙΡΠΑΛΟΓΛΟΥ</t>
  </si>
  <si>
    <t>ΚΟΣΜΑΣ</t>
  </si>
  <si>
    <t>ΤΣΑΝΑΚΑ</t>
  </si>
  <si>
    <t>4ο ΝΗΠΙΑΓΩΓΕΙΟ ΝΕΑΣ ΚΑΛΛΙΚΡΑΤΕΙΑΣ</t>
  </si>
  <si>
    <t>ΤΣΙΑΝΟΥ</t>
  </si>
  <si>
    <t>ΧΑΜΠΕΖΟΥ</t>
  </si>
  <si>
    <t xml:space="preserve"> Αριστοτέλη</t>
  </si>
  <si>
    <t>ΟΧΙ</t>
  </si>
  <si>
    <t>ΝΑΙ</t>
  </si>
  <si>
    <t>ΕΥΔΟΞΙΑ</t>
  </si>
  <si>
    <t>ΑΓΓΕΛΟΥΔΗ</t>
  </si>
  <si>
    <t>ΑΛΜΠΑΝΗ</t>
  </si>
  <si>
    <t>ΚΑΛΛΙΟΠΗ</t>
  </si>
  <si>
    <t>ΑΜΟΙΡΙΔΗΣ</t>
  </si>
  <si>
    <t>ΑΣΗΜΟΠΟΥΛΟΥ</t>
  </si>
  <si>
    <t>ΒΑΒΟΥΛΙΔΗ</t>
  </si>
  <si>
    <t>ΑΛΕΞΗΣ</t>
  </si>
  <si>
    <t>ΒΑΓΕΝΑ</t>
  </si>
  <si>
    <t>ΒΑΜΒΑΚΑΣ</t>
  </si>
  <si>
    <t>ΔΗΜΟΤΙΚΟ ΣΧΟΛΕΙΟ Ν. ΣΚΙΩΝΗΣ</t>
  </si>
  <si>
    <t>ΒΥΖΙΗΝΟΥ</t>
  </si>
  <si>
    <t>ΓΑΚΗΣ</t>
  </si>
  <si>
    <t>ΓΑΛΑΝΗ</t>
  </si>
  <si>
    <t>ΓΕΩΡΓΙΟΥ</t>
  </si>
  <si>
    <t>ΓΙΑΝΝΕΛΗ</t>
  </si>
  <si>
    <t>ΓΚΙΚΑ</t>
  </si>
  <si>
    <t>ΔΕΛΗΧΡΙΣΤΑΚΗ</t>
  </si>
  <si>
    <t>ΔΗΜΗΤΡΙΑΔΗΣ</t>
  </si>
  <si>
    <t>ΠΑΥΛΟΣ</t>
  </si>
  <si>
    <t>ΔΗΜΟΥΔΗ</t>
  </si>
  <si>
    <t>ΜΑΡΙΝΑ</t>
  </si>
  <si>
    <t>ΕΚΜΕΚΤΣΟΓΛΟΥ</t>
  </si>
  <si>
    <t>ΚΥΡΙΑΚΟΣ</t>
  </si>
  <si>
    <t>ΕΣΚΙΕΤΖΗ</t>
  </si>
  <si>
    <t>ΕΥΘΥΜΙΟΥ</t>
  </si>
  <si>
    <t>ΑΓΑΠΗ</t>
  </si>
  <si>
    <t>ΘΕΟΔΩΡΙΔΟΥ</t>
  </si>
  <si>
    <t>ΕΥΔΟΚΙΑ</t>
  </si>
  <si>
    <t>ΚΑΛΕΣΗ</t>
  </si>
  <si>
    <t>ΔΗΜΟΤΙΚΟ ΣΧΟΛΕΙΟ ΑΦΥΤΟΥ</t>
  </si>
  <si>
    <t>ΚΑΜΠΙΤΗ</t>
  </si>
  <si>
    <t>ΚΑΡΑΓΙΑΝΝΗ</t>
  </si>
  <si>
    <t>3ο ΔΗΜΟΤΙΚΟ ΝΕΩΝ ΜΟΥΔΑΝΙΩΝ</t>
  </si>
  <si>
    <t>ΠΟΛΥΞΕΝΗ</t>
  </si>
  <si>
    <t>ΚΑΤΣΙΟΥΔΗ</t>
  </si>
  <si>
    <t>ΚΟΛΟΚΥΘΑΣ</t>
  </si>
  <si>
    <t>ΚΟΤΙΚΑΣ</t>
  </si>
  <si>
    <t>ΑΝΔΡΕΑΣ</t>
  </si>
  <si>
    <t>ΚΟΥΛΟΥΚΟΥΡΙΩΤΗ</t>
  </si>
  <si>
    <t>ΚΩΤΣΙΟΥΔΗ</t>
  </si>
  <si>
    <t>ΜΑΡΙΑ ΕΛΕΝΗ</t>
  </si>
  <si>
    <t>ΚΛΕΑΝΘΗΣ</t>
  </si>
  <si>
    <t>ΝΑΤΑΣΑ</t>
  </si>
  <si>
    <t>ΜΑΝΕ</t>
  </si>
  <si>
    <t>ΜΠΑΚΡΑΤΣΑ</t>
  </si>
  <si>
    <t>ΦΡΕΙΔΕΡΙΚΗ</t>
  </si>
  <si>
    <t>ΜΠΑΧΑΡΟΠΟΥΛΟΣ</t>
  </si>
  <si>
    <t>ΔΗΜΟΤΙΚΟ ΣΧΟΛΕΙΟ ΦΛΟΓΗΤΩΝ</t>
  </si>
  <si>
    <t>ΜΠΟΜΠΟΛΗ</t>
  </si>
  <si>
    <t>ΔΗΜΟΤΙΚΟ ΣΧΟΛΕΙΟ ΓΑΛΑΤΙΣΤΑΣ</t>
  </si>
  <si>
    <t>ΝΤΕΛΙΑΚΗ</t>
  </si>
  <si>
    <t>ΠΑΝΑΓΙΩΤΟΥ</t>
  </si>
  <si>
    <t>ΠΑΝΑΓΙΩΤΟΥΔΗ</t>
  </si>
  <si>
    <t>ΧΡΥΣΟΥΛΑ</t>
  </si>
  <si>
    <t>ΠΑΠΑΓΕΩΡΓΙΟΥ</t>
  </si>
  <si>
    <t>ΣΤΑΜΑΤΙΑ</t>
  </si>
  <si>
    <t>ΠΑΠΑΖΟΓΛΟΥ</t>
  </si>
  <si>
    <t>ΠΑΠΑΝΙΚΗΤΑΣ</t>
  </si>
  <si>
    <t>ΠΑΠΑΝΤΩΝΙΟΥ</t>
  </si>
  <si>
    <t>ΑΝΝΑ-ΘΕΟΔΩΡΑ</t>
  </si>
  <si>
    <t>ΠΑΣΧΑΛΙΔΟΥ</t>
  </si>
  <si>
    <t>ΚΩΝΣΤΑΝΤΙΝΟΣ-ΠΑΝΑΓΙΩΤΗΣ</t>
  </si>
  <si>
    <t>ΠΑΤΗΤΑΡΑΣ</t>
  </si>
  <si>
    <t>ΠΑΥΛΙΔΟΥ</t>
  </si>
  <si>
    <t>ΔΗΜΟΤΙΚΟ ΣΧΟΛΕΙΟ Ν.ΠΟΤΙΔΑΙΑΣ</t>
  </si>
  <si>
    <t>ΠΕΡΔΙΚΗ</t>
  </si>
  <si>
    <t>ΠΕΡΔΙΚΟΥΛΗ</t>
  </si>
  <si>
    <t>ΘΕΟΔΩΡΑ</t>
  </si>
  <si>
    <t>ΣΙΟΥΠΗ</t>
  </si>
  <si>
    <t>ΣΟΥΛΙΩΤΗ</t>
  </si>
  <si>
    <t>ΔΑΝΑΗ</t>
  </si>
  <si>
    <t>ΣΟΥΡΓΟΥΤΣΙΔΟΥ</t>
  </si>
  <si>
    <t>ΡΟΙΔΩ</t>
  </si>
  <si>
    <t>ΣΤΑΥΡΙΔΟΥ</t>
  </si>
  <si>
    <t>ΟΛΟΗΜΕΡΟ ΔΗΜΟΤΙΚΟ ΣΧΟΛΕΙΟ ΚΡΗΝΗΣ ΧΑΛΚΙΔΙΚΗ</t>
  </si>
  <si>
    <t>ΤΕΛΟΠΟΥΛΟΣ</t>
  </si>
  <si>
    <t>ΤΕΝΤΟΛΟΥΡΗ</t>
  </si>
  <si>
    <t>ΤΖΙΤΖΙΛΗ</t>
  </si>
  <si>
    <t>ΟΔΥΣΣΕΥΣ</t>
  </si>
  <si>
    <t>ΤΣΑΓΑΝΗ</t>
  </si>
  <si>
    <t>ΤΣΑΚΜΑΚΗ</t>
  </si>
  <si>
    <t>ΤΣΙΜΕΝΙΔΟΥ</t>
  </si>
  <si>
    <t>ΦΑΚΥΡΟΥΔΗ</t>
  </si>
  <si>
    <t>ΦΡΑΓΚΟΥ</t>
  </si>
  <si>
    <t>ΦΩΤΟΠΟΥΛΟΥ</t>
  </si>
  <si>
    <t>ΑΝΘΙΑ</t>
  </si>
  <si>
    <t>ΧΑΡΙΣΗΣ</t>
  </si>
  <si>
    <t>ΜΙΛΤΙΑΔΗΣ</t>
  </si>
  <si>
    <t>ΚΛΕΑΡΧΟΣ</t>
  </si>
  <si>
    <t>ΧΑΤΖΗΓΕΩΡΓΙΟΥ</t>
  </si>
  <si>
    <t>ναι</t>
  </si>
  <si>
    <t>ΑΡΙΣΤΟΤΕΛΗΣ</t>
  </si>
  <si>
    <t>Πλήθος προτιμ.</t>
  </si>
  <si>
    <t>ΕΙΔΙΚΟ ΔΗΜΟΤΙΚΟ ΣΧΟΛΕΙΟ ΝΕΑΣ ΠΡΟΠΟΝΤΙΔΑΣ (ΠΡΩΗΝ ΝΕΩΝ ΜΟΥΔΑΝΙΩΝ)</t>
  </si>
  <si>
    <t>ΤΑΣΟΥΛΗ</t>
  </si>
  <si>
    <t>ΤΖΗΚΑ</t>
  </si>
  <si>
    <t>ΧΡΙΣΤΟΔΟΥΛΟΣ</t>
  </si>
  <si>
    <t>ΑΜΠΑΤΖΙΔΗΣ</t>
  </si>
  <si>
    <t>ΚΑΡΑΝΙΚΟΛΑΙΔΟΥ</t>
  </si>
  <si>
    <t>ΑΝΤΩΝΑΚΗ</t>
  </si>
  <si>
    <t>ΑΠΌ ΜΕΤΑΘΕΣΗ</t>
  </si>
  <si>
    <t>ΑΡΑΜΠΑΤΖΗ</t>
  </si>
  <si>
    <t>ΒΑΜΒΑΚΟΠΟΥΛΟΥ</t>
  </si>
  <si>
    <t>ΜΑΡΙΑ-ΕΛΕΝΗ</t>
  </si>
  <si>
    <t>ΒΑΡΥΤΗ</t>
  </si>
  <si>
    <t>ΓΕΡΑΚΟΠΟΥΛΟΥ</t>
  </si>
  <si>
    <t>ΓΕΡΑΚΟΥΔΗ</t>
  </si>
  <si>
    <t>ΑΡΙΣΤΟΤΕΛΗ</t>
  </si>
  <si>
    <t>ΓΚΑΡΟΣ</t>
  </si>
  <si>
    <t>ΓΟΥΛΙΟΥ</t>
  </si>
  <si>
    <t>ΜΟΣΧΟΠΟΥΛΟΣ</t>
  </si>
  <si>
    <t>ΓΡΑΜΜΕΝΑΣ</t>
  </si>
  <si>
    <t>ΔΕΛΛΙΟΥ</t>
  </si>
  <si>
    <t>ΝΙΚΟΛΑΟΣ ΚΩΝΣΤΑΝΤΙΝΟΣ</t>
  </si>
  <si>
    <t>ΚΑΡΑΚΑΣΟΓΛΟΥ</t>
  </si>
  <si>
    <t>ΒΕΝΕΤΙΟΣ</t>
  </si>
  <si>
    <t>ΚΑΡΑΜΗΤΟΠΟΥΛΟΣ</t>
  </si>
  <si>
    <t>ΚΑΣΑΠΗ</t>
  </si>
  <si>
    <t>ΝΙΚΟΛΕΤΤΑ</t>
  </si>
  <si>
    <t>ΚΑΣΣΑΒΟΥ</t>
  </si>
  <si>
    <t>ΚΑΣΤΟΥΡΑ</t>
  </si>
  <si>
    <t>ΚΑΤΣΙΚΑΒΕΛΗ</t>
  </si>
  <si>
    <t>ΝΑΥΣΙΚΑ</t>
  </si>
  <si>
    <t>ΛΑΖΑΡΙΔΗΣ</t>
  </si>
  <si>
    <t>ΜΟΥΣΤΑΚΑ</t>
  </si>
  <si>
    <t>ΜΠΑΡΚΑΛΗ</t>
  </si>
  <si>
    <t>ΛΑΜΠΡΟΥΛΑ</t>
  </si>
  <si>
    <t>ΝΤΑΡΗ</t>
  </si>
  <si>
    <t>ΠΑΝΔΡΙΑ</t>
  </si>
  <si>
    <t>ΠΑΠΠΑ</t>
  </si>
  <si>
    <t>ΠΕΤΣΑΝΗ</t>
  </si>
  <si>
    <t>ΠΙΝΤΙΛΑ</t>
  </si>
  <si>
    <t>ΠΟΠΑ</t>
  </si>
  <si>
    <t>ΑΟΥΡΕΛ</t>
  </si>
  <si>
    <t>ΣΚΑΡΛΑΤΟΥΔΗ</t>
  </si>
  <si>
    <t>ΣΤΑΓΓΩΝΗ</t>
  </si>
  <si>
    <t>ΣΤΕΡΓΙΟΥ</t>
  </si>
  <si>
    <t>ΣΤΟΥΚΟΥ</t>
  </si>
  <si>
    <t>ΣΥΜΕΩΝ</t>
  </si>
  <si>
    <t>ΤΑΚΑΣ</t>
  </si>
  <si>
    <t>ΤΕΡΖΟΠΟΥΛΟΥ</t>
  </si>
  <si>
    <t>ΠΟΛΥΚΑΡΠΟΣ</t>
  </si>
  <si>
    <t>ΤΖΑΧΗΣ</t>
  </si>
  <si>
    <t>ΠΕΡΙΚΛΗΣ</t>
  </si>
  <si>
    <t>ΤΣΑΚΩΝΑ</t>
  </si>
  <si>
    <t>ΤΣΙΑΚΙΡΗΣ</t>
  </si>
  <si>
    <t>ΤΣΙΓΚΑ</t>
  </si>
  <si>
    <t>ΤΣΙΤΛΑΚΙΔΟΥ</t>
  </si>
  <si>
    <t>ΒΟΥΚΑΝΤΣΗ</t>
  </si>
  <si>
    <t>ΚΑΡΑΝΤΩΝΑ</t>
  </si>
  <si>
    <t>ΚΩΣΤΑΒΕΛΗ</t>
  </si>
  <si>
    <t>ΛΑΓΟΥ</t>
  </si>
  <si>
    <t>ΣΤΕΦΑΝΟΣ</t>
  </si>
  <si>
    <t>ΜΠΛΕ</t>
  </si>
  <si>
    <t>ΝΙΤΣΑΣ</t>
  </si>
  <si>
    <t>ΒΑΙΑ</t>
  </si>
  <si>
    <t>ΤΕΡΛΕΚΗ</t>
  </si>
  <si>
    <t>ΤΣΙΑΛΗ</t>
  </si>
  <si>
    <t>ΒΟΚΟΤΑΣ</t>
  </si>
  <si>
    <t>ΑΛΕΞΑΝΔΡΟΣ</t>
  </si>
  <si>
    <t>ΕΥΔΟΚΗ</t>
  </si>
  <si>
    <t>ΓΚΑΤΖΟΦΛΙΑ</t>
  </si>
  <si>
    <t>ΧΑΡΙΚΛΕΙΑ</t>
  </si>
  <si>
    <t>ΡΟΥΣΣΗΣ</t>
  </si>
  <si>
    <t>ΣΙΜΟΓΛΟΥ</t>
  </si>
  <si>
    <t>ΝΤΑΦΟΥ</t>
  </si>
  <si>
    <t>ΣΦΥΡΗ</t>
  </si>
  <si>
    <t>ΒΑΡΣΑΜΑ</t>
  </si>
  <si>
    <t>ΠΑΡΑΣΤΑΤΙΔΟΥ</t>
  </si>
  <si>
    <t>ΤΖΙΟΥΒΑΡΑΣ</t>
  </si>
  <si>
    <t>ΤΑΤΣΙΔΟΥ</t>
  </si>
  <si>
    <t>ΌΧΙ</t>
  </si>
  <si>
    <t>ΤΣΙΑΛΑ</t>
  </si>
  <si>
    <t>ΚΡΥΣΤΑΛΛΗΣ</t>
  </si>
  <si>
    <t>ΠΑΠΑΔΟΓΙΑΝΝΗ</t>
  </si>
  <si>
    <t>715841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</si>
</sst>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8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sz val="8"/>
      <name val="Arial"/>
      <family val="2"/>
      <charset val="161"/>
    </font>
    <font>
      <sz val="8"/>
      <color rgb="FF000000"/>
      <name val="Arial"/>
    </font>
    <font>
      <sz val="11"/>
      <name val="Calibri"/>
    </font>
    <font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1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2" fillId="2" borderId="1" xfId="1" applyNumberFormat="1" applyFont="1" applyFill="1" applyBorder="1" applyAlignment="1">
      <alignment vertical="top" wrapText="1"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readingOrder="1"/>
    </xf>
    <xf numFmtId="0" fontId="7" fillId="0" borderId="0" xfId="0" applyFont="1" applyFill="1" applyBorder="1" applyAlignment="1">
      <alignment readingOrder="1"/>
    </xf>
    <xf numFmtId="0" fontId="2" fillId="0" borderId="0" xfId="1" applyNumberFormat="1" applyFont="1" applyFill="1" applyBorder="1" applyAlignment="1">
      <alignment horizontal="left" vertical="top" shrinkToFit="1" readingOrder="1"/>
    </xf>
    <xf numFmtId="0" fontId="2" fillId="0" borderId="0" xfId="1" applyNumberFormat="1" applyFont="1" applyFill="1" applyBorder="1" applyAlignment="1">
      <alignment vertical="top" shrinkToFit="1" readingOrder="1"/>
    </xf>
    <xf numFmtId="0" fontId="1" fillId="0" borderId="0" xfId="0" applyFont="1" applyFill="1" applyBorder="1" applyAlignment="1">
      <alignment shrinkToFit="1"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readingOrder="1"/>
    </xf>
    <xf numFmtId="0" fontId="7" fillId="0" borderId="0" xfId="0" applyFont="1" applyFill="1" applyBorder="1" applyAlignment="1">
      <alignment readingOrder="1"/>
    </xf>
    <xf numFmtId="0" fontId="7" fillId="0" borderId="0" xfId="0" applyFont="1" applyFill="1" applyBorder="1"/>
    <xf numFmtId="0" fontId="7" fillId="0" borderId="0" xfId="0" applyFont="1" applyFill="1" applyBorder="1" applyAlignment="1">
      <alignment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1" fillId="4" borderId="0" xfId="0" applyFont="1" applyFill="1" applyBorder="1"/>
    <xf numFmtId="0" fontId="6" fillId="2" borderId="1" xfId="1" applyNumberFormat="1" applyFont="1" applyFill="1" applyBorder="1" applyAlignment="1">
      <alignment vertical="top" wrapText="1" readingOrder="1"/>
    </xf>
    <xf numFmtId="0" fontId="7" fillId="4" borderId="1" xfId="0" applyFont="1" applyFill="1" applyBorder="1" applyAlignment="1">
      <alignment readingOrder="1"/>
    </xf>
    <xf numFmtId="0" fontId="2" fillId="2" borderId="2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6" fillId="4" borderId="1" xfId="1" applyNumberFormat="1" applyFont="1" applyFill="1" applyBorder="1" applyAlignment="1">
      <alignment wrapText="1" readingOrder="1"/>
    </xf>
    <xf numFmtId="0" fontId="7" fillId="0" borderId="0" xfId="0" applyFont="1" applyFill="1" applyBorder="1"/>
    <xf numFmtId="0" fontId="6" fillId="4" borderId="1" xfId="1" applyNumberFormat="1" applyFont="1" applyFill="1" applyBorder="1" applyAlignment="1">
      <alignment vertical="top" wrapText="1" readingOrder="1"/>
    </xf>
    <xf numFmtId="0" fontId="6" fillId="2" borderId="2" xfId="1" applyNumberFormat="1" applyFont="1" applyFill="1" applyBorder="1" applyAlignment="1">
      <alignment vertical="top" wrapText="1"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readingOrder="1"/>
    </xf>
    <xf numFmtId="0" fontId="6" fillId="3" borderId="1" xfId="1" applyNumberFormat="1" applyFont="1" applyFill="1" applyBorder="1" applyAlignment="1">
      <alignment wrapText="1" readingOrder="1"/>
    </xf>
    <xf numFmtId="0" fontId="7" fillId="0" borderId="0" xfId="0" applyFont="1" applyFill="1" applyBorder="1"/>
    <xf numFmtId="0" fontId="7" fillId="0" borderId="0" xfId="0" applyFont="1" applyFill="1" applyBorder="1" applyAlignment="1">
      <alignment readingOrder="1"/>
    </xf>
    <xf numFmtId="0" fontId="7" fillId="0" borderId="0" xfId="0" applyFont="1" applyFill="1" applyBorder="1"/>
    <xf numFmtId="0" fontId="6" fillId="2" borderId="1" xfId="1" applyNumberFormat="1" applyFont="1" applyFill="1" applyBorder="1" applyAlignment="1">
      <alignment vertical="top" shrinkToFi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1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2" fontId="7" fillId="4" borderId="1" xfId="0" applyNumberFormat="1" applyFont="1" applyFill="1" applyBorder="1" applyAlignment="1">
      <alignment readingOrder="1"/>
    </xf>
    <xf numFmtId="0" fontId="6" fillId="4" borderId="1" xfId="1" applyNumberFormat="1" applyFont="1" applyFill="1" applyBorder="1" applyAlignment="1">
      <alignment vertical="top" wrapText="1" readingOrder="1"/>
    </xf>
    <xf numFmtId="0" fontId="6" fillId="4" borderId="1" xfId="1" applyNumberFormat="1" applyFont="1" applyFill="1" applyBorder="1" applyAlignment="1">
      <alignment shrinkToFit="1" readingOrder="1"/>
    </xf>
    <xf numFmtId="0" fontId="2" fillId="4" borderId="1" xfId="1" applyNumberFormat="1" applyFont="1" applyFill="1" applyBorder="1" applyAlignment="1">
      <alignment vertical="top" wrapText="1" readingOrder="1"/>
    </xf>
    <xf numFmtId="0" fontId="8" fillId="4" borderId="1" xfId="0" applyFont="1" applyFill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left" vertical="top" wrapText="1"/>
    </xf>
    <xf numFmtId="0" fontId="6" fillId="4" borderId="1" xfId="1" applyNumberFormat="1" applyFont="1" applyFill="1" applyBorder="1" applyAlignment="1">
      <alignment horizontal="left" wrapText="1" readingOrder="1"/>
    </xf>
    <xf numFmtId="0" fontId="8" fillId="4" borderId="1" xfId="0" applyFont="1" applyFill="1" applyBorder="1" applyAlignment="1">
      <alignment horizontal="left" vertical="center" readingOrder="1"/>
    </xf>
    <xf numFmtId="0" fontId="8" fillId="4" borderId="1" xfId="0" applyFont="1" applyFill="1" applyBorder="1" applyAlignment="1">
      <alignment horizontal="left"/>
    </xf>
    <xf numFmtId="0" fontId="2" fillId="4" borderId="1" xfId="1" applyNumberFormat="1" applyFont="1" applyFill="1" applyBorder="1" applyAlignment="1">
      <alignment shrinkToFit="1" readingOrder="1"/>
    </xf>
    <xf numFmtId="0" fontId="5" fillId="4" borderId="1" xfId="1" applyNumberFormat="1" applyFont="1" applyFill="1" applyBorder="1" applyAlignment="1">
      <alignment wrapText="1" readingOrder="1"/>
    </xf>
    <xf numFmtId="0" fontId="2" fillId="4" borderId="1" xfId="1" applyNumberFormat="1" applyFont="1" applyFill="1" applyBorder="1" applyAlignment="1">
      <alignment wrapText="1" readingOrder="1"/>
    </xf>
    <xf numFmtId="0" fontId="6" fillId="4" borderId="1" xfId="1" applyNumberFormat="1" applyFont="1" applyFill="1" applyBorder="1" applyAlignment="1">
      <alignment horizontal="left" vertical="top" wrapText="1" readingOrder="1"/>
    </xf>
    <xf numFmtId="0" fontId="2" fillId="4" borderId="1" xfId="1" applyNumberFormat="1" applyFont="1" applyFill="1" applyBorder="1" applyAlignment="1">
      <alignment horizontal="left" wrapText="1" readingOrder="1"/>
    </xf>
    <xf numFmtId="0" fontId="2" fillId="4" borderId="1" xfId="1" applyNumberFormat="1" applyFont="1" applyFill="1" applyBorder="1" applyAlignment="1">
      <alignment horizontal="left" vertical="top" wrapText="1" readingOrder="1"/>
    </xf>
    <xf numFmtId="0" fontId="6" fillId="4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6" fillId="4" borderId="1" xfId="1" applyNumberFormat="1" applyFont="1" applyFill="1" applyBorder="1" applyAlignment="1">
      <alignment vertical="top" wrapText="1" readingOrder="1"/>
    </xf>
    <xf numFmtId="0" fontId="6" fillId="4" borderId="1" xfId="1" applyNumberFormat="1" applyFont="1" applyFill="1" applyBorder="1" applyAlignment="1">
      <alignment vertical="top" wrapText="1"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6" fillId="4" borderId="1" xfId="1" applyNumberFormat="1" applyFont="1" applyFill="1" applyBorder="1" applyAlignment="1">
      <alignment vertical="top" wrapText="1" readingOrder="1"/>
    </xf>
    <xf numFmtId="0" fontId="7" fillId="4" borderId="1" xfId="0" applyFont="1" applyFill="1" applyBorder="1"/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X4"/>
  <sheetViews>
    <sheetView zoomScale="82" zoomScaleNormal="82" workbookViewId="0">
      <pane ySplit="1" topLeftCell="A2" activePane="bottomLeft" state="frozen"/>
      <selection pane="bottomLeft" activeCell="C11" sqref="C11:D11"/>
    </sheetView>
  </sheetViews>
  <sheetFormatPr defaultRowHeight="15"/>
  <cols>
    <col min="1" max="1" width="3.7109375" bestFit="1" customWidth="1"/>
    <col min="2" max="2" width="8.140625" bestFit="1" customWidth="1"/>
    <col min="3" max="3" width="10.28515625" bestFit="1" customWidth="1"/>
    <col min="4" max="4" width="10.7109375" bestFit="1" customWidth="1"/>
    <col min="5" max="5" width="7.42578125" bestFit="1" customWidth="1"/>
    <col min="6" max="6" width="3.85546875" customWidth="1"/>
    <col min="7" max="7" width="14.140625" bestFit="1" customWidth="1"/>
    <col min="8" max="8" width="5.42578125" style="5" customWidth="1"/>
    <col min="9" max="9" width="6.28515625" bestFit="1" customWidth="1"/>
    <col min="10" max="10" width="6.42578125" customWidth="1"/>
    <col min="11" max="11" width="6.28515625" bestFit="1" customWidth="1"/>
    <col min="12" max="12" width="7.140625" customWidth="1"/>
    <col min="13" max="13" width="6.42578125" bestFit="1" customWidth="1"/>
    <col min="14" max="14" width="6.7109375" bestFit="1" customWidth="1"/>
    <col min="15" max="16" width="7.28515625" bestFit="1" customWidth="1"/>
    <col min="17" max="19" width="6.5703125" bestFit="1" customWidth="1"/>
    <col min="20" max="20" width="11.42578125" customWidth="1"/>
    <col min="21" max="21" width="5.7109375" bestFit="1" customWidth="1"/>
    <col min="22" max="22" width="7.140625" bestFit="1" customWidth="1"/>
    <col min="23" max="23" width="6.28515625" bestFit="1" customWidth="1"/>
    <col min="24" max="24" width="7" bestFit="1" customWidth="1"/>
  </cols>
  <sheetData>
    <row r="1" spans="1:24" s="2" customFormat="1" ht="45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25" t="s">
        <v>270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7" t="s">
        <v>18</v>
      </c>
    </row>
    <row r="2" spans="1:24">
      <c r="A2" s="44">
        <v>1</v>
      </c>
      <c r="B2" s="45" t="s">
        <v>537</v>
      </c>
      <c r="C2" s="45" t="s">
        <v>42</v>
      </c>
      <c r="D2" s="45" t="s">
        <v>105</v>
      </c>
      <c r="E2" s="45">
        <v>223972</v>
      </c>
      <c r="F2" s="31"/>
      <c r="G2" s="33" t="s">
        <v>472</v>
      </c>
      <c r="H2" s="46" t="s">
        <v>369</v>
      </c>
      <c r="I2" s="31">
        <v>14</v>
      </c>
      <c r="J2" s="31">
        <v>9</v>
      </c>
      <c r="K2" s="31">
        <v>0</v>
      </c>
      <c r="L2" s="31">
        <v>36.869999999999997</v>
      </c>
      <c r="M2" s="31">
        <v>50.64</v>
      </c>
      <c r="N2" s="31">
        <v>4</v>
      </c>
      <c r="O2" s="31">
        <v>1</v>
      </c>
      <c r="P2" s="31">
        <v>1</v>
      </c>
      <c r="Q2" s="31">
        <v>2</v>
      </c>
      <c r="R2" s="31">
        <v>8</v>
      </c>
      <c r="S2" s="33">
        <f t="shared" ref="S2:S3" si="0">L2+M2+N2+R2</f>
        <v>99.509999999999991</v>
      </c>
      <c r="T2" s="33"/>
      <c r="U2" s="33">
        <v>0</v>
      </c>
      <c r="V2" s="33"/>
      <c r="W2" s="33">
        <v>0</v>
      </c>
      <c r="X2" s="47">
        <f t="shared" ref="X2:X4" si="1">S2+U2+W2</f>
        <v>99.509999999999991</v>
      </c>
    </row>
    <row r="3" spans="1:24" s="5" customFormat="1">
      <c r="A3" s="44">
        <v>2</v>
      </c>
      <c r="B3" s="45" t="s">
        <v>538</v>
      </c>
      <c r="C3" s="45" t="s">
        <v>174</v>
      </c>
      <c r="D3" s="45" t="s">
        <v>33</v>
      </c>
      <c r="E3" s="45">
        <v>219149</v>
      </c>
      <c r="F3" s="44"/>
      <c r="G3" s="33" t="s">
        <v>472</v>
      </c>
      <c r="H3" s="46" t="s">
        <v>369</v>
      </c>
      <c r="I3" s="44">
        <v>14</v>
      </c>
      <c r="J3" s="44">
        <v>11</v>
      </c>
      <c r="K3" s="44">
        <v>15</v>
      </c>
      <c r="L3" s="44">
        <v>37.5</v>
      </c>
      <c r="M3" s="44">
        <v>72.86</v>
      </c>
      <c r="N3" s="44">
        <v>4</v>
      </c>
      <c r="O3" s="44">
        <v>2</v>
      </c>
      <c r="P3" s="44">
        <v>0</v>
      </c>
      <c r="Q3" s="44">
        <v>2</v>
      </c>
      <c r="R3" s="44">
        <v>8</v>
      </c>
      <c r="S3" s="33">
        <f t="shared" si="0"/>
        <v>122.36</v>
      </c>
      <c r="T3" s="33"/>
      <c r="U3" s="33">
        <v>0</v>
      </c>
      <c r="V3" s="33"/>
      <c r="W3" s="33">
        <v>0</v>
      </c>
      <c r="X3" s="47">
        <f t="shared" ref="X3" si="2">S3+U3+W3</f>
        <v>122.36</v>
      </c>
    </row>
    <row r="4" spans="1:24">
      <c r="A4" s="44">
        <v>2</v>
      </c>
      <c r="B4" s="45" t="s">
        <v>538</v>
      </c>
      <c r="C4" s="45" t="s">
        <v>174</v>
      </c>
      <c r="D4" s="45" t="s">
        <v>33</v>
      </c>
      <c r="E4" s="45">
        <v>219149</v>
      </c>
      <c r="F4" s="44"/>
      <c r="G4" s="33" t="s">
        <v>472</v>
      </c>
      <c r="H4" s="46" t="s">
        <v>369</v>
      </c>
      <c r="I4" s="44">
        <v>14</v>
      </c>
      <c r="J4" s="44">
        <v>11</v>
      </c>
      <c r="K4" s="44">
        <v>15</v>
      </c>
      <c r="L4" s="44">
        <v>37.5</v>
      </c>
      <c r="M4" s="44">
        <v>72.86</v>
      </c>
      <c r="N4" s="44">
        <v>4</v>
      </c>
      <c r="O4" s="44">
        <v>2</v>
      </c>
      <c r="P4" s="44">
        <v>0</v>
      </c>
      <c r="Q4" s="44">
        <v>2</v>
      </c>
      <c r="R4" s="44">
        <v>8</v>
      </c>
      <c r="S4" s="33">
        <f t="shared" ref="S4" si="3">L4+M4+N4+R4</f>
        <v>122.36</v>
      </c>
      <c r="T4" s="31" t="s">
        <v>272</v>
      </c>
      <c r="U4" s="31">
        <v>4</v>
      </c>
      <c r="V4" s="33"/>
      <c r="W4" s="33">
        <v>0</v>
      </c>
      <c r="X4" s="47">
        <f t="shared" si="1"/>
        <v>126.36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Φύλλο10"/>
  <dimension ref="A1:Y3"/>
  <sheetViews>
    <sheetView zoomScale="80" zoomScaleNormal="80" workbookViewId="0">
      <pane ySplit="1" topLeftCell="A2" activePane="bottomLeft" state="frozen"/>
      <selection pane="bottomLeft" activeCell="A2" sqref="A2:Y3"/>
    </sheetView>
  </sheetViews>
  <sheetFormatPr defaultRowHeight="15"/>
  <cols>
    <col min="1" max="1" width="3.85546875" bestFit="1" customWidth="1"/>
    <col min="2" max="2" width="15.42578125" customWidth="1"/>
    <col min="3" max="3" width="11.85546875" customWidth="1"/>
    <col min="7" max="7" width="17.140625" customWidth="1"/>
    <col min="9" max="9" width="6.7109375" bestFit="1" customWidth="1"/>
    <col min="10" max="13" width="6.42578125" bestFit="1" customWidth="1"/>
    <col min="14" max="14" width="5.7109375" bestFit="1" customWidth="1"/>
    <col min="15" max="15" width="7" bestFit="1" customWidth="1"/>
    <col min="16" max="16" width="5.7109375" bestFit="1" customWidth="1"/>
    <col min="17" max="17" width="7.42578125" bestFit="1" customWidth="1"/>
    <col min="18" max="20" width="6.7109375" bestFit="1" customWidth="1"/>
  </cols>
  <sheetData>
    <row r="1" spans="1:25" s="30" customFormat="1" ht="33.75" customHeight="1">
      <c r="A1" s="29" t="s">
        <v>1</v>
      </c>
      <c r="B1" s="29" t="s">
        <v>2</v>
      </c>
      <c r="C1" s="29" t="s">
        <v>3</v>
      </c>
      <c r="D1" s="29" t="s">
        <v>4</v>
      </c>
      <c r="E1" s="29" t="s">
        <v>5</v>
      </c>
      <c r="F1" s="29" t="s">
        <v>6</v>
      </c>
      <c r="G1" s="29" t="s">
        <v>7</v>
      </c>
      <c r="H1" s="29" t="s">
        <v>270</v>
      </c>
      <c r="I1" s="29" t="s">
        <v>464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18</v>
      </c>
      <c r="U1" s="29" t="s">
        <v>19</v>
      </c>
      <c r="V1" s="29" t="s">
        <v>20</v>
      </c>
      <c r="W1" s="29" t="s">
        <v>21</v>
      </c>
      <c r="X1" s="29" t="s">
        <v>22</v>
      </c>
      <c r="Y1" s="34" t="s">
        <v>18</v>
      </c>
    </row>
    <row r="2" spans="1:25" s="30" customFormat="1" ht="33.75" customHeight="1">
      <c r="A2" s="33">
        <v>1</v>
      </c>
      <c r="B2" s="33" t="s">
        <v>469</v>
      </c>
      <c r="C2" s="33" t="s">
        <v>56</v>
      </c>
      <c r="D2" s="33" t="s">
        <v>61</v>
      </c>
      <c r="E2" s="33">
        <v>729012</v>
      </c>
      <c r="F2" s="33">
        <v>83</v>
      </c>
      <c r="G2" s="33" t="s">
        <v>0</v>
      </c>
      <c r="H2" s="50" t="s">
        <v>370</v>
      </c>
      <c r="I2" s="33">
        <v>0</v>
      </c>
      <c r="J2" s="33">
        <v>5</v>
      </c>
      <c r="K2" s="33">
        <v>0</v>
      </c>
      <c r="L2" s="33">
        <v>1</v>
      </c>
      <c r="M2" s="33">
        <v>12.5</v>
      </c>
      <c r="N2" s="33">
        <v>7.22</v>
      </c>
      <c r="O2" s="33">
        <v>4</v>
      </c>
      <c r="P2" s="33">
        <v>1</v>
      </c>
      <c r="Q2" s="33">
        <v>0</v>
      </c>
      <c r="R2" s="33">
        <v>1</v>
      </c>
      <c r="S2" s="33">
        <v>4</v>
      </c>
      <c r="T2" s="33">
        <v>27.72</v>
      </c>
      <c r="U2" s="33"/>
      <c r="V2" s="33">
        <v>0</v>
      </c>
      <c r="W2" s="33"/>
      <c r="X2" s="33">
        <v>0</v>
      </c>
      <c r="Y2" s="26">
        <f>T2+V2+X2</f>
        <v>27.72</v>
      </c>
    </row>
    <row r="3" spans="1:25" s="30" customFormat="1" ht="33.75" customHeight="1">
      <c r="A3" s="33">
        <v>2</v>
      </c>
      <c r="B3" s="33" t="s">
        <v>470</v>
      </c>
      <c r="C3" s="33" t="s">
        <v>29</v>
      </c>
      <c r="D3" s="33" t="s">
        <v>154</v>
      </c>
      <c r="E3" s="33">
        <v>729005</v>
      </c>
      <c r="F3" s="33">
        <v>36</v>
      </c>
      <c r="G3" s="33" t="s">
        <v>0</v>
      </c>
      <c r="H3" s="50" t="s">
        <v>543</v>
      </c>
      <c r="I3" s="33">
        <v>0</v>
      </c>
      <c r="J3" s="33">
        <v>8</v>
      </c>
      <c r="K3" s="33">
        <v>5</v>
      </c>
      <c r="L3" s="33">
        <v>12</v>
      </c>
      <c r="M3" s="33">
        <v>21.04</v>
      </c>
      <c r="N3" s="33">
        <v>40.56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3">
        <v>61.6</v>
      </c>
      <c r="U3" s="33"/>
      <c r="V3" s="33">
        <v>0</v>
      </c>
      <c r="W3" s="33"/>
      <c r="X3" s="33">
        <v>0</v>
      </c>
      <c r="Y3" s="26">
        <f>T3+V3+X3</f>
        <v>61.6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1"/>
  <dimension ref="A1:X4"/>
  <sheetViews>
    <sheetView zoomScale="83" zoomScaleNormal="83" workbookViewId="0">
      <pane ySplit="1" topLeftCell="A2" activePane="bottomLeft" state="frozen"/>
      <selection pane="bottomLeft" activeCell="G19" sqref="G19"/>
    </sheetView>
  </sheetViews>
  <sheetFormatPr defaultRowHeight="15"/>
  <cols>
    <col min="1" max="1" width="3.7109375" customWidth="1"/>
    <col min="2" max="3" width="10.85546875" bestFit="1" customWidth="1"/>
    <col min="4" max="4" width="13.28515625" customWidth="1"/>
    <col min="5" max="5" width="7.140625" bestFit="1" customWidth="1"/>
    <col min="6" max="6" width="5.42578125" customWidth="1"/>
    <col min="7" max="7" width="17.7109375" customWidth="1"/>
    <col min="12" max="12" width="5.85546875" bestFit="1" customWidth="1"/>
    <col min="13" max="13" width="5" bestFit="1" customWidth="1"/>
    <col min="14" max="14" width="6.140625" bestFit="1" customWidth="1"/>
    <col min="15" max="15" width="5.140625" bestFit="1" customWidth="1"/>
    <col min="16" max="16" width="6.5703125" bestFit="1" customWidth="1"/>
    <col min="17" max="17" width="6.42578125" bestFit="1" customWidth="1"/>
    <col min="18" max="18" width="6" bestFit="1" customWidth="1"/>
    <col min="19" max="19" width="6.28515625" bestFit="1" customWidth="1"/>
    <col min="20" max="20" width="14.85546875" customWidth="1"/>
    <col min="22" max="22" width="12.5703125" bestFit="1" customWidth="1"/>
  </cols>
  <sheetData>
    <row r="1" spans="1:24" s="30" customFormat="1" ht="33.75" customHeight="1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25" t="s">
        <v>270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25" t="s">
        <v>18</v>
      </c>
    </row>
    <row r="2" spans="1:24" s="30" customFormat="1" ht="22.5">
      <c r="A2" s="33">
        <v>1</v>
      </c>
      <c r="B2" s="33" t="s">
        <v>268</v>
      </c>
      <c r="C2" s="33" t="s">
        <v>154</v>
      </c>
      <c r="D2" s="33" t="s">
        <v>202</v>
      </c>
      <c r="E2" s="33">
        <v>200411</v>
      </c>
      <c r="F2" s="33">
        <v>131</v>
      </c>
      <c r="G2" s="33" t="s">
        <v>235</v>
      </c>
      <c r="H2" s="33" t="s">
        <v>25</v>
      </c>
      <c r="I2" s="33">
        <v>21</v>
      </c>
      <c r="J2" s="33">
        <v>6</v>
      </c>
      <c r="K2" s="33">
        <v>4</v>
      </c>
      <c r="L2" s="33">
        <v>53.75</v>
      </c>
      <c r="M2" s="33">
        <v>77.41</v>
      </c>
      <c r="N2" s="33">
        <v>4</v>
      </c>
      <c r="O2" s="33">
        <v>1</v>
      </c>
      <c r="P2" s="33">
        <v>1</v>
      </c>
      <c r="Q2" s="33">
        <v>2</v>
      </c>
      <c r="R2" s="33">
        <v>8</v>
      </c>
      <c r="S2" s="33">
        <v>143.16</v>
      </c>
      <c r="T2" s="33"/>
      <c r="U2" s="33">
        <v>0</v>
      </c>
      <c r="V2" s="33"/>
      <c r="W2" s="33">
        <v>0</v>
      </c>
      <c r="X2" s="26">
        <f>S2+U2+W2</f>
        <v>143.16</v>
      </c>
    </row>
    <row r="3" spans="1:24" s="30" customFormat="1" ht="22.5">
      <c r="A3" s="33">
        <v>1</v>
      </c>
      <c r="B3" s="33" t="s">
        <v>268</v>
      </c>
      <c r="C3" s="33" t="s">
        <v>154</v>
      </c>
      <c r="D3" s="33" t="s">
        <v>202</v>
      </c>
      <c r="E3" s="33">
        <v>200411</v>
      </c>
      <c r="F3" s="33">
        <v>131</v>
      </c>
      <c r="G3" s="33" t="s">
        <v>235</v>
      </c>
      <c r="H3" s="33" t="s">
        <v>25</v>
      </c>
      <c r="I3" s="33">
        <v>21</v>
      </c>
      <c r="J3" s="33">
        <v>6</v>
      </c>
      <c r="K3" s="33">
        <v>4</v>
      </c>
      <c r="L3" s="33">
        <v>53.75</v>
      </c>
      <c r="M3" s="33">
        <v>77.41</v>
      </c>
      <c r="N3" s="33">
        <v>4</v>
      </c>
      <c r="O3" s="33">
        <v>1</v>
      </c>
      <c r="P3" s="33">
        <v>1</v>
      </c>
      <c r="Q3" s="33">
        <v>2</v>
      </c>
      <c r="R3" s="33">
        <v>8</v>
      </c>
      <c r="S3" s="33">
        <v>143.16</v>
      </c>
      <c r="T3" s="33" t="s">
        <v>300</v>
      </c>
      <c r="U3" s="33">
        <v>4</v>
      </c>
      <c r="V3" s="33"/>
      <c r="W3" s="33">
        <v>0</v>
      </c>
      <c r="X3" s="26">
        <f>S3+U3+W3</f>
        <v>147.16</v>
      </c>
    </row>
    <row r="4" spans="1:24" s="30" customFormat="1" ht="22.5">
      <c r="A4" s="33">
        <v>2</v>
      </c>
      <c r="B4" s="33" t="s">
        <v>269</v>
      </c>
      <c r="C4" s="33" t="s">
        <v>210</v>
      </c>
      <c r="D4" s="33" t="s">
        <v>176</v>
      </c>
      <c r="E4" s="33">
        <v>205524</v>
      </c>
      <c r="F4" s="33">
        <v>87</v>
      </c>
      <c r="G4" s="33" t="s">
        <v>31</v>
      </c>
      <c r="H4" s="33" t="s">
        <v>25</v>
      </c>
      <c r="I4" s="33">
        <v>19</v>
      </c>
      <c r="J4" s="33">
        <v>5</v>
      </c>
      <c r="K4" s="33">
        <v>18</v>
      </c>
      <c r="L4" s="33">
        <v>48.75</v>
      </c>
      <c r="M4" s="33">
        <v>69.91</v>
      </c>
      <c r="N4" s="33">
        <v>4</v>
      </c>
      <c r="O4" s="33">
        <v>1</v>
      </c>
      <c r="P4" s="33">
        <v>0</v>
      </c>
      <c r="Q4" s="33">
        <v>1</v>
      </c>
      <c r="R4" s="33">
        <v>4</v>
      </c>
      <c r="S4" s="33">
        <v>126.66</v>
      </c>
      <c r="T4" s="33"/>
      <c r="U4" s="33">
        <v>0</v>
      </c>
      <c r="V4" s="33"/>
      <c r="W4" s="33">
        <v>0</v>
      </c>
      <c r="X4" s="26">
        <f>S4+U4+W4</f>
        <v>126.66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X30"/>
  <sheetViews>
    <sheetView zoomScale="82" zoomScaleNormal="82" workbookViewId="0">
      <pane ySplit="1" topLeftCell="A2" activePane="bottomLeft" state="frozen"/>
      <selection pane="bottomLeft" activeCell="A3" sqref="A3"/>
    </sheetView>
  </sheetViews>
  <sheetFormatPr defaultRowHeight="15"/>
  <cols>
    <col min="1" max="1" width="3.85546875" bestFit="1" customWidth="1"/>
    <col min="2" max="2" width="16.28515625" customWidth="1"/>
    <col min="3" max="3" width="11.5703125" customWidth="1"/>
    <col min="4" max="4" width="12.140625" customWidth="1"/>
    <col min="5" max="5" width="7.42578125" bestFit="1" customWidth="1"/>
    <col min="6" max="6" width="4.7109375" customWidth="1"/>
    <col min="7" max="7" width="37.5703125" bestFit="1" customWidth="1"/>
    <col min="8" max="8" width="6" style="5" customWidth="1"/>
    <col min="9" max="10" width="5.85546875" bestFit="1" customWidth="1"/>
    <col min="11" max="11" width="6.140625" bestFit="1" customWidth="1"/>
    <col min="12" max="12" width="5.85546875" bestFit="1" customWidth="1"/>
    <col min="13" max="13" width="5.7109375" bestFit="1" customWidth="1"/>
    <col min="14" max="14" width="6.140625" customWidth="1"/>
    <col min="15" max="15" width="5.140625" bestFit="1" customWidth="1"/>
    <col min="16" max="16" width="5.85546875" bestFit="1" customWidth="1"/>
    <col min="17" max="17" width="6.42578125" bestFit="1" customWidth="1"/>
    <col min="18" max="18" width="5.140625" bestFit="1" customWidth="1"/>
    <col min="19" max="19" width="5.85546875" customWidth="1"/>
    <col min="20" max="20" width="15.28515625" customWidth="1"/>
    <col min="21" max="21" width="5.28515625" customWidth="1"/>
    <col min="22" max="22" width="14.7109375" customWidth="1"/>
    <col min="23" max="23" width="5.5703125" bestFit="1" customWidth="1"/>
  </cols>
  <sheetData>
    <row r="1" spans="1:24" s="2" customFormat="1" ht="35.25" customHeight="1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25" t="s">
        <v>270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7" t="s">
        <v>18</v>
      </c>
    </row>
    <row r="2" spans="1:24" s="38" customFormat="1">
      <c r="A2" s="33">
        <v>1</v>
      </c>
      <c r="B2" s="51" t="s">
        <v>533</v>
      </c>
      <c r="C2" s="51" t="s">
        <v>534</v>
      </c>
      <c r="D2" s="51" t="s">
        <v>535</v>
      </c>
      <c r="E2" s="51">
        <v>713024</v>
      </c>
      <c r="F2" s="33"/>
      <c r="G2" s="33" t="s">
        <v>472</v>
      </c>
      <c r="H2" s="46" t="s">
        <v>369</v>
      </c>
      <c r="I2" s="33">
        <v>14</v>
      </c>
      <c r="J2" s="33">
        <v>0</v>
      </c>
      <c r="K2" s="33">
        <v>4</v>
      </c>
      <c r="L2" s="33">
        <v>35</v>
      </c>
      <c r="M2" s="33">
        <v>47.1</v>
      </c>
      <c r="N2" s="33">
        <v>4</v>
      </c>
      <c r="O2" s="33">
        <v>2</v>
      </c>
      <c r="P2" s="33">
        <v>0</v>
      </c>
      <c r="Q2" s="33">
        <v>2</v>
      </c>
      <c r="R2" s="33">
        <v>8</v>
      </c>
      <c r="S2" s="33">
        <f t="shared" ref="S2" si="0">L2+M2+N2+R2</f>
        <v>94.1</v>
      </c>
      <c r="T2" s="33"/>
      <c r="U2" s="33">
        <v>0</v>
      </c>
      <c r="V2" s="33"/>
      <c r="W2" s="33">
        <v>0</v>
      </c>
      <c r="X2" s="26">
        <f t="shared" ref="X2" si="1">S2+U2+W2</f>
        <v>94.1</v>
      </c>
    </row>
    <row r="3" spans="1:24" s="2" customFormat="1" ht="22.5">
      <c r="A3" s="33">
        <v>2</v>
      </c>
      <c r="B3" s="52" t="s">
        <v>284</v>
      </c>
      <c r="C3" s="52" t="s">
        <v>285</v>
      </c>
      <c r="D3" s="52" t="s">
        <v>30</v>
      </c>
      <c r="E3" s="52">
        <v>724042</v>
      </c>
      <c r="F3" s="33">
        <v>56</v>
      </c>
      <c r="G3" s="33" t="s">
        <v>0</v>
      </c>
      <c r="H3" s="46" t="s">
        <v>369</v>
      </c>
      <c r="I3" s="33">
        <v>11</v>
      </c>
      <c r="J3" s="33">
        <v>5</v>
      </c>
      <c r="K3" s="33">
        <v>24</v>
      </c>
      <c r="L3" s="33">
        <v>28.75</v>
      </c>
      <c r="M3" s="33">
        <v>16.72</v>
      </c>
      <c r="N3" s="33">
        <v>4</v>
      </c>
      <c r="O3" s="33">
        <v>2</v>
      </c>
      <c r="P3" s="33">
        <v>0</v>
      </c>
      <c r="Q3" s="33">
        <v>2</v>
      </c>
      <c r="R3" s="33">
        <v>8</v>
      </c>
      <c r="S3" s="33">
        <v>57.47</v>
      </c>
      <c r="T3" s="33"/>
      <c r="U3" s="33">
        <v>0</v>
      </c>
      <c r="V3" s="33"/>
      <c r="W3" s="33">
        <v>0</v>
      </c>
      <c r="X3" s="46">
        <f>S3+U3+W3</f>
        <v>57.47</v>
      </c>
    </row>
    <row r="4" spans="1:24" s="2" customFormat="1" ht="22.5">
      <c r="A4" s="33">
        <v>3</v>
      </c>
      <c r="B4" s="52" t="s">
        <v>32</v>
      </c>
      <c r="C4" s="52" t="s">
        <v>29</v>
      </c>
      <c r="D4" s="52" t="s">
        <v>33</v>
      </c>
      <c r="E4" s="52">
        <v>703041</v>
      </c>
      <c r="F4" s="33">
        <v>66</v>
      </c>
      <c r="G4" s="33" t="s">
        <v>34</v>
      </c>
      <c r="H4" s="46" t="s">
        <v>369</v>
      </c>
      <c r="I4" s="33">
        <v>12</v>
      </c>
      <c r="J4" s="33">
        <v>11</v>
      </c>
      <c r="K4" s="33">
        <v>22</v>
      </c>
      <c r="L4" s="33">
        <v>32.5</v>
      </c>
      <c r="M4" s="33">
        <v>57.81</v>
      </c>
      <c r="N4" s="33">
        <v>4</v>
      </c>
      <c r="O4" s="33">
        <v>0</v>
      </c>
      <c r="P4" s="33">
        <v>0</v>
      </c>
      <c r="Q4" s="33">
        <v>0</v>
      </c>
      <c r="R4" s="33">
        <v>0</v>
      </c>
      <c r="S4" s="33">
        <v>94.31</v>
      </c>
      <c r="T4" s="33"/>
      <c r="U4" s="33">
        <v>0</v>
      </c>
      <c r="V4" s="33"/>
      <c r="W4" s="33">
        <v>0</v>
      </c>
      <c r="X4" s="46">
        <f t="shared" ref="X4:X23" si="2">S4+U4+W4</f>
        <v>94.31</v>
      </c>
    </row>
    <row r="5" spans="1:24" s="2" customFormat="1">
      <c r="A5" s="33">
        <v>4</v>
      </c>
      <c r="B5" s="52" t="s">
        <v>286</v>
      </c>
      <c r="C5" s="52" t="s">
        <v>287</v>
      </c>
      <c r="D5" s="52" t="s">
        <v>57</v>
      </c>
      <c r="E5" s="52">
        <v>219250</v>
      </c>
      <c r="F5" s="33">
        <v>175</v>
      </c>
      <c r="G5" s="33" t="s">
        <v>288</v>
      </c>
      <c r="H5" s="46" t="s">
        <v>369</v>
      </c>
      <c r="I5" s="33">
        <v>18</v>
      </c>
      <c r="J5" s="33">
        <v>4</v>
      </c>
      <c r="K5" s="33">
        <v>1</v>
      </c>
      <c r="L5" s="33">
        <v>45.83</v>
      </c>
      <c r="M5" s="33">
        <v>43.55</v>
      </c>
      <c r="N5" s="33">
        <v>4</v>
      </c>
      <c r="O5" s="33">
        <v>0</v>
      </c>
      <c r="P5" s="33">
        <v>0</v>
      </c>
      <c r="Q5" s="33">
        <v>0</v>
      </c>
      <c r="R5" s="33">
        <v>0</v>
      </c>
      <c r="S5" s="33">
        <v>93.38</v>
      </c>
      <c r="T5" s="33"/>
      <c r="U5" s="33">
        <v>0</v>
      </c>
      <c r="V5" s="33"/>
      <c r="W5" s="33">
        <v>0</v>
      </c>
      <c r="X5" s="46">
        <f t="shared" si="2"/>
        <v>93.38</v>
      </c>
    </row>
    <row r="6" spans="1:24" s="2" customFormat="1" ht="22.5">
      <c r="A6" s="33">
        <v>5</v>
      </c>
      <c r="B6" s="52" t="s">
        <v>35</v>
      </c>
      <c r="C6" s="52" t="s">
        <v>36</v>
      </c>
      <c r="D6" s="52" t="s">
        <v>30</v>
      </c>
      <c r="E6" s="52">
        <v>210493</v>
      </c>
      <c r="F6" s="33">
        <v>89</v>
      </c>
      <c r="G6" s="33" t="s">
        <v>37</v>
      </c>
      <c r="H6" s="46" t="s">
        <v>369</v>
      </c>
      <c r="I6" s="33">
        <v>17</v>
      </c>
      <c r="J6" s="33">
        <v>1</v>
      </c>
      <c r="K6" s="33">
        <v>21</v>
      </c>
      <c r="L6" s="33">
        <v>42.91</v>
      </c>
      <c r="M6" s="33">
        <v>52.33</v>
      </c>
      <c r="N6" s="33">
        <v>4</v>
      </c>
      <c r="O6" s="33">
        <v>1</v>
      </c>
      <c r="P6" s="33">
        <v>1</v>
      </c>
      <c r="Q6" s="33">
        <v>2</v>
      </c>
      <c r="R6" s="33">
        <v>8</v>
      </c>
      <c r="S6" s="33">
        <v>107.24</v>
      </c>
      <c r="T6" s="33"/>
      <c r="U6" s="33">
        <v>0</v>
      </c>
      <c r="V6" s="33"/>
      <c r="W6" s="33">
        <v>0</v>
      </c>
      <c r="X6" s="46">
        <f t="shared" si="2"/>
        <v>107.24</v>
      </c>
    </row>
    <row r="7" spans="1:24" s="2" customFormat="1">
      <c r="A7" s="33">
        <v>6</v>
      </c>
      <c r="B7" s="52" t="s">
        <v>289</v>
      </c>
      <c r="C7" s="52" t="s">
        <v>290</v>
      </c>
      <c r="D7" s="52" t="s">
        <v>291</v>
      </c>
      <c r="E7" s="52">
        <v>213724</v>
      </c>
      <c r="F7" s="33">
        <v>158</v>
      </c>
      <c r="G7" s="33" t="s">
        <v>262</v>
      </c>
      <c r="H7" s="46" t="s">
        <v>369</v>
      </c>
      <c r="I7" s="33">
        <v>17</v>
      </c>
      <c r="J7" s="33">
        <v>7</v>
      </c>
      <c r="K7" s="33">
        <v>11</v>
      </c>
      <c r="L7" s="33">
        <v>43.95</v>
      </c>
      <c r="M7" s="33">
        <v>50.52</v>
      </c>
      <c r="N7" s="33">
        <v>4</v>
      </c>
      <c r="O7" s="33">
        <v>2</v>
      </c>
      <c r="P7" s="33">
        <v>1</v>
      </c>
      <c r="Q7" s="33">
        <v>3</v>
      </c>
      <c r="R7" s="33">
        <v>14</v>
      </c>
      <c r="S7" s="33">
        <v>112.47</v>
      </c>
      <c r="T7" s="33"/>
      <c r="U7" s="33">
        <v>0</v>
      </c>
      <c r="V7" s="33"/>
      <c r="W7" s="33">
        <v>0</v>
      </c>
      <c r="X7" s="46">
        <f t="shared" si="2"/>
        <v>112.47</v>
      </c>
    </row>
    <row r="8" spans="1:24" s="2" customFormat="1">
      <c r="A8" s="33">
        <v>6</v>
      </c>
      <c r="B8" s="52" t="s">
        <v>289</v>
      </c>
      <c r="C8" s="52" t="s">
        <v>290</v>
      </c>
      <c r="D8" s="52" t="s">
        <v>291</v>
      </c>
      <c r="E8" s="52">
        <v>213724</v>
      </c>
      <c r="F8" s="33">
        <v>158</v>
      </c>
      <c r="G8" s="33" t="s">
        <v>262</v>
      </c>
      <c r="H8" s="46" t="s">
        <v>369</v>
      </c>
      <c r="I8" s="33">
        <v>17</v>
      </c>
      <c r="J8" s="33">
        <v>7</v>
      </c>
      <c r="K8" s="33">
        <v>11</v>
      </c>
      <c r="L8" s="33">
        <v>43.95</v>
      </c>
      <c r="M8" s="33">
        <v>50.52</v>
      </c>
      <c r="N8" s="33">
        <v>4</v>
      </c>
      <c r="O8" s="33">
        <v>2</v>
      </c>
      <c r="P8" s="33">
        <v>1</v>
      </c>
      <c r="Q8" s="33">
        <v>3</v>
      </c>
      <c r="R8" s="33">
        <v>14</v>
      </c>
      <c r="S8" s="33">
        <v>112.47</v>
      </c>
      <c r="T8" s="33" t="s">
        <v>300</v>
      </c>
      <c r="U8" s="33">
        <v>4</v>
      </c>
      <c r="V8" s="33"/>
      <c r="W8" s="33">
        <v>0</v>
      </c>
      <c r="X8" s="46">
        <f t="shared" ref="X8" si="3">S8+U8+W8</f>
        <v>116.47</v>
      </c>
    </row>
    <row r="9" spans="1:24" s="2" customFormat="1">
      <c r="A9" s="33">
        <v>7</v>
      </c>
      <c r="B9" s="52" t="s">
        <v>292</v>
      </c>
      <c r="C9" s="52" t="s">
        <v>293</v>
      </c>
      <c r="D9" s="52" t="s">
        <v>294</v>
      </c>
      <c r="E9" s="52">
        <v>724014</v>
      </c>
      <c r="F9" s="33">
        <v>40</v>
      </c>
      <c r="G9" s="33" t="s">
        <v>0</v>
      </c>
      <c r="H9" s="46" t="s">
        <v>369</v>
      </c>
      <c r="I9" s="33">
        <v>10</v>
      </c>
      <c r="J9" s="33">
        <v>5</v>
      </c>
      <c r="K9" s="33">
        <v>21</v>
      </c>
      <c r="L9" s="33">
        <v>26.25</v>
      </c>
      <c r="M9" s="33">
        <v>25.75</v>
      </c>
      <c r="N9" s="33">
        <v>4</v>
      </c>
      <c r="O9" s="33">
        <v>2</v>
      </c>
      <c r="P9" s="33">
        <v>0</v>
      </c>
      <c r="Q9" s="33">
        <v>2</v>
      </c>
      <c r="R9" s="33">
        <v>8</v>
      </c>
      <c r="S9" s="33">
        <v>64</v>
      </c>
      <c r="T9" s="33"/>
      <c r="U9" s="33">
        <v>0</v>
      </c>
      <c r="V9" s="33"/>
      <c r="W9" s="33">
        <v>0</v>
      </c>
      <c r="X9" s="46">
        <f t="shared" si="2"/>
        <v>64</v>
      </c>
    </row>
    <row r="10" spans="1:24" s="2" customFormat="1" ht="15" customHeight="1">
      <c r="A10" s="33">
        <v>7</v>
      </c>
      <c r="B10" s="52" t="s">
        <v>295</v>
      </c>
      <c r="C10" s="52" t="s">
        <v>63</v>
      </c>
      <c r="D10" s="52" t="s">
        <v>46</v>
      </c>
      <c r="E10" s="52">
        <v>724099</v>
      </c>
      <c r="F10" s="33">
        <v>200</v>
      </c>
      <c r="G10" s="33" t="s">
        <v>0</v>
      </c>
      <c r="H10" s="46" t="s">
        <v>369</v>
      </c>
      <c r="I10" s="33">
        <v>9</v>
      </c>
      <c r="J10" s="33">
        <v>6</v>
      </c>
      <c r="K10" s="33">
        <v>13</v>
      </c>
      <c r="L10" s="33">
        <v>23.75</v>
      </c>
      <c r="M10" s="33">
        <v>36.479999999999997</v>
      </c>
      <c r="N10" s="33">
        <v>4</v>
      </c>
      <c r="O10" s="33">
        <v>2</v>
      </c>
      <c r="P10" s="33">
        <v>0</v>
      </c>
      <c r="Q10" s="33">
        <v>2</v>
      </c>
      <c r="R10" s="33">
        <v>8</v>
      </c>
      <c r="S10" s="33">
        <v>72.23</v>
      </c>
      <c r="T10" s="33"/>
      <c r="U10" s="33">
        <v>0</v>
      </c>
      <c r="V10" s="33"/>
      <c r="W10" s="33"/>
      <c r="X10" s="46">
        <f t="shared" ref="X10" si="4">S10+U10+W10</f>
        <v>72.23</v>
      </c>
    </row>
    <row r="11" spans="1:24" s="2" customFormat="1">
      <c r="A11" s="33">
        <v>8</v>
      </c>
      <c r="B11" s="52" t="s">
        <v>295</v>
      </c>
      <c r="C11" s="52" t="s">
        <v>63</v>
      </c>
      <c r="D11" s="52" t="s">
        <v>46</v>
      </c>
      <c r="E11" s="52">
        <v>724099</v>
      </c>
      <c r="F11" s="33">
        <v>200</v>
      </c>
      <c r="G11" s="33" t="s">
        <v>0</v>
      </c>
      <c r="H11" s="46" t="s">
        <v>369</v>
      </c>
      <c r="I11" s="33">
        <v>9</v>
      </c>
      <c r="J11" s="33">
        <v>6</v>
      </c>
      <c r="K11" s="33">
        <v>13</v>
      </c>
      <c r="L11" s="33">
        <v>23.75</v>
      </c>
      <c r="M11" s="33">
        <v>36.479999999999997</v>
      </c>
      <c r="N11" s="33">
        <v>4</v>
      </c>
      <c r="O11" s="33">
        <v>2</v>
      </c>
      <c r="P11" s="33">
        <v>0</v>
      </c>
      <c r="Q11" s="33">
        <v>2</v>
      </c>
      <c r="R11" s="33">
        <v>8</v>
      </c>
      <c r="S11" s="33">
        <v>72.23</v>
      </c>
      <c r="T11" s="33" t="s">
        <v>300</v>
      </c>
      <c r="U11" s="33">
        <v>4</v>
      </c>
      <c r="V11" s="33" t="s">
        <v>300</v>
      </c>
      <c r="W11" s="33">
        <v>4</v>
      </c>
      <c r="X11" s="46">
        <f t="shared" si="2"/>
        <v>80.23</v>
      </c>
    </row>
    <row r="12" spans="1:24" s="2" customFormat="1">
      <c r="A12" s="33">
        <v>9</v>
      </c>
      <c r="B12" s="52" t="s">
        <v>296</v>
      </c>
      <c r="C12" s="52" t="s">
        <v>297</v>
      </c>
      <c r="D12" s="52" t="s">
        <v>57</v>
      </c>
      <c r="E12" s="52">
        <v>724101</v>
      </c>
      <c r="F12" s="33">
        <v>61</v>
      </c>
      <c r="G12" s="33" t="s">
        <v>0</v>
      </c>
      <c r="H12" s="46" t="s">
        <v>369</v>
      </c>
      <c r="I12" s="33">
        <v>9</v>
      </c>
      <c r="J12" s="33">
        <v>5</v>
      </c>
      <c r="K12" s="33">
        <v>21</v>
      </c>
      <c r="L12" s="33">
        <v>23.75</v>
      </c>
      <c r="M12" s="33">
        <v>30.07</v>
      </c>
      <c r="N12" s="33">
        <v>4</v>
      </c>
      <c r="O12" s="33">
        <v>2</v>
      </c>
      <c r="P12" s="33">
        <v>0</v>
      </c>
      <c r="Q12" s="33">
        <v>2</v>
      </c>
      <c r="R12" s="33">
        <v>8</v>
      </c>
      <c r="S12" s="33">
        <v>65.819999999999993</v>
      </c>
      <c r="T12" s="33"/>
      <c r="U12" s="33">
        <v>0</v>
      </c>
      <c r="V12" s="33"/>
      <c r="W12" s="33">
        <v>0</v>
      </c>
      <c r="X12" s="46">
        <f t="shared" ref="X12" si="5">S12+U12+W12</f>
        <v>65.819999999999993</v>
      </c>
    </row>
    <row r="13" spans="1:24" s="2" customFormat="1">
      <c r="A13" s="33">
        <v>9</v>
      </c>
      <c r="B13" s="52" t="s">
        <v>296</v>
      </c>
      <c r="C13" s="52" t="s">
        <v>297</v>
      </c>
      <c r="D13" s="52" t="s">
        <v>57</v>
      </c>
      <c r="E13" s="52">
        <v>724101</v>
      </c>
      <c r="F13" s="33">
        <v>61</v>
      </c>
      <c r="G13" s="33" t="s">
        <v>0</v>
      </c>
      <c r="H13" s="46" t="s">
        <v>369</v>
      </c>
      <c r="I13" s="33">
        <v>9</v>
      </c>
      <c r="J13" s="33">
        <v>5</v>
      </c>
      <c r="K13" s="33">
        <v>21</v>
      </c>
      <c r="L13" s="33">
        <v>23.75</v>
      </c>
      <c r="M13" s="33">
        <v>30.07</v>
      </c>
      <c r="N13" s="33">
        <v>4</v>
      </c>
      <c r="O13" s="33">
        <v>2</v>
      </c>
      <c r="P13" s="33">
        <v>0</v>
      </c>
      <c r="Q13" s="33">
        <v>2</v>
      </c>
      <c r="R13" s="33">
        <v>8</v>
      </c>
      <c r="S13" s="33">
        <v>65.819999999999993</v>
      </c>
      <c r="T13" s="33" t="s">
        <v>300</v>
      </c>
      <c r="U13" s="33">
        <v>4</v>
      </c>
      <c r="V13" s="33"/>
      <c r="W13" s="33">
        <v>0</v>
      </c>
      <c r="X13" s="46">
        <f t="shared" si="2"/>
        <v>69.819999999999993</v>
      </c>
    </row>
    <row r="14" spans="1:24" s="4" customFormat="1" ht="15" customHeight="1">
      <c r="A14" s="33">
        <v>10</v>
      </c>
      <c r="B14" s="52" t="s">
        <v>41</v>
      </c>
      <c r="C14" s="52" t="s">
        <v>42</v>
      </c>
      <c r="D14" s="52" t="s">
        <v>43</v>
      </c>
      <c r="E14" s="52">
        <v>229117</v>
      </c>
      <c r="F14" s="33">
        <v>120</v>
      </c>
      <c r="G14" s="33" t="s">
        <v>47</v>
      </c>
      <c r="H14" s="46" t="s">
        <v>369</v>
      </c>
      <c r="I14" s="33">
        <v>14</v>
      </c>
      <c r="J14" s="33">
        <v>1</v>
      </c>
      <c r="K14" s="33">
        <v>8</v>
      </c>
      <c r="L14" s="33">
        <v>35.200000000000003</v>
      </c>
      <c r="M14" s="33">
        <v>48.52</v>
      </c>
      <c r="N14" s="33">
        <v>4</v>
      </c>
      <c r="O14" s="33">
        <v>0</v>
      </c>
      <c r="P14" s="33">
        <v>0</v>
      </c>
      <c r="Q14" s="33">
        <v>0</v>
      </c>
      <c r="R14" s="33">
        <v>0</v>
      </c>
      <c r="S14" s="33">
        <v>87.72</v>
      </c>
      <c r="T14" s="33"/>
      <c r="U14" s="33">
        <v>0</v>
      </c>
      <c r="V14" s="33"/>
      <c r="W14" s="33">
        <v>0</v>
      </c>
      <c r="X14" s="46">
        <f t="shared" ref="X14" si="6">S14+U14+W14</f>
        <v>87.72</v>
      </c>
    </row>
    <row r="15" spans="1:24" s="2" customFormat="1">
      <c r="A15" s="33">
        <v>10</v>
      </c>
      <c r="B15" s="52" t="s">
        <v>41</v>
      </c>
      <c r="C15" s="52" t="s">
        <v>42</v>
      </c>
      <c r="D15" s="52" t="s">
        <v>43</v>
      </c>
      <c r="E15" s="52">
        <v>229117</v>
      </c>
      <c r="F15" s="33">
        <v>120</v>
      </c>
      <c r="G15" s="33" t="s">
        <v>47</v>
      </c>
      <c r="H15" s="46" t="s">
        <v>369</v>
      </c>
      <c r="I15" s="33">
        <v>14</v>
      </c>
      <c r="J15" s="33">
        <v>1</v>
      </c>
      <c r="K15" s="33">
        <v>8</v>
      </c>
      <c r="L15" s="33">
        <v>35.200000000000003</v>
      </c>
      <c r="M15" s="33">
        <v>48.52</v>
      </c>
      <c r="N15" s="33">
        <v>4</v>
      </c>
      <c r="O15" s="33">
        <v>0</v>
      </c>
      <c r="P15" s="33">
        <v>0</v>
      </c>
      <c r="Q15" s="33">
        <v>0</v>
      </c>
      <c r="R15" s="33">
        <v>0</v>
      </c>
      <c r="S15" s="33">
        <v>87.72</v>
      </c>
      <c r="T15" s="33" t="s">
        <v>300</v>
      </c>
      <c r="U15" s="33">
        <v>4</v>
      </c>
      <c r="V15" s="33"/>
      <c r="W15" s="33">
        <v>0</v>
      </c>
      <c r="X15" s="46">
        <f t="shared" si="2"/>
        <v>91.72</v>
      </c>
    </row>
    <row r="16" spans="1:24" s="2" customFormat="1" ht="22.5">
      <c r="A16" s="33">
        <v>11</v>
      </c>
      <c r="B16" s="52" t="s">
        <v>44</v>
      </c>
      <c r="C16" s="52" t="s">
        <v>45</v>
      </c>
      <c r="D16" s="52" t="s">
        <v>46</v>
      </c>
      <c r="E16" s="52">
        <v>219336</v>
      </c>
      <c r="F16" s="33">
        <v>99</v>
      </c>
      <c r="G16" s="33" t="s">
        <v>213</v>
      </c>
      <c r="H16" s="46" t="s">
        <v>369</v>
      </c>
      <c r="I16" s="33">
        <v>16</v>
      </c>
      <c r="J16" s="33">
        <v>0</v>
      </c>
      <c r="K16" s="33">
        <v>15</v>
      </c>
      <c r="L16" s="33">
        <v>40.200000000000003</v>
      </c>
      <c r="M16" s="33">
        <v>77.95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118.15</v>
      </c>
      <c r="T16" s="33"/>
      <c r="U16" s="33">
        <v>0</v>
      </c>
      <c r="V16" s="33"/>
      <c r="W16" s="33">
        <v>0</v>
      </c>
      <c r="X16" s="46">
        <f t="shared" si="2"/>
        <v>118.15</v>
      </c>
    </row>
    <row r="17" spans="1:24" s="4" customFormat="1">
      <c r="A17" s="33">
        <v>12</v>
      </c>
      <c r="B17" s="52" t="s">
        <v>48</v>
      </c>
      <c r="C17" s="52" t="s">
        <v>49</v>
      </c>
      <c r="D17" s="52" t="s">
        <v>50</v>
      </c>
      <c r="E17" s="52">
        <v>203412</v>
      </c>
      <c r="F17" s="33">
        <v>145</v>
      </c>
      <c r="G17" s="33" t="s">
        <v>51</v>
      </c>
      <c r="H17" s="46" t="s">
        <v>369</v>
      </c>
      <c r="I17" s="33">
        <v>19</v>
      </c>
      <c r="J17" s="33">
        <v>0</v>
      </c>
      <c r="K17" s="33">
        <v>1</v>
      </c>
      <c r="L17" s="33">
        <v>47.5</v>
      </c>
      <c r="M17" s="33">
        <v>112.57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160.07</v>
      </c>
      <c r="T17" s="33"/>
      <c r="U17" s="33"/>
      <c r="V17" s="33"/>
      <c r="W17" s="33">
        <v>0</v>
      </c>
      <c r="X17" s="46">
        <f t="shared" ref="X17" si="7">S17+U17+W17</f>
        <v>160.07</v>
      </c>
    </row>
    <row r="18" spans="1:24" s="2" customFormat="1">
      <c r="A18" s="33">
        <v>12</v>
      </c>
      <c r="B18" s="52" t="s">
        <v>48</v>
      </c>
      <c r="C18" s="52" t="s">
        <v>49</v>
      </c>
      <c r="D18" s="52" t="s">
        <v>50</v>
      </c>
      <c r="E18" s="52">
        <v>203412</v>
      </c>
      <c r="F18" s="33">
        <v>145</v>
      </c>
      <c r="G18" s="33" t="s">
        <v>51</v>
      </c>
      <c r="H18" s="46" t="s">
        <v>369</v>
      </c>
      <c r="I18" s="33">
        <v>19</v>
      </c>
      <c r="J18" s="33">
        <v>0</v>
      </c>
      <c r="K18" s="33">
        <v>1</v>
      </c>
      <c r="L18" s="33">
        <v>47.5</v>
      </c>
      <c r="M18" s="33">
        <v>112.57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160.07</v>
      </c>
      <c r="T18" s="33" t="s">
        <v>300</v>
      </c>
      <c r="U18" s="33">
        <v>4</v>
      </c>
      <c r="V18" s="33"/>
      <c r="W18" s="33">
        <v>0</v>
      </c>
      <c r="X18" s="46">
        <f t="shared" si="2"/>
        <v>164.07</v>
      </c>
    </row>
    <row r="19" spans="1:24" s="38" customFormat="1">
      <c r="A19" s="33">
        <v>13</v>
      </c>
      <c r="B19" s="51" t="s">
        <v>536</v>
      </c>
      <c r="C19" s="51" t="s">
        <v>148</v>
      </c>
      <c r="D19" s="51" t="s">
        <v>61</v>
      </c>
      <c r="E19" s="51">
        <v>704071</v>
      </c>
      <c r="F19" s="33"/>
      <c r="G19" s="33" t="s">
        <v>472</v>
      </c>
      <c r="H19" s="46" t="s">
        <v>369</v>
      </c>
      <c r="I19" s="33">
        <v>12</v>
      </c>
      <c r="J19" s="33">
        <v>5</v>
      </c>
      <c r="K19" s="33">
        <v>28</v>
      </c>
      <c r="L19" s="33">
        <v>31.25</v>
      </c>
      <c r="M19" s="33">
        <v>48.29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f t="shared" ref="S19" si="8">L19+M19+N19+R19</f>
        <v>79.539999999999992</v>
      </c>
      <c r="T19" s="33"/>
      <c r="U19" s="33">
        <v>0</v>
      </c>
      <c r="V19" s="33"/>
      <c r="W19" s="33">
        <v>0</v>
      </c>
      <c r="X19" s="26">
        <f t="shared" si="2"/>
        <v>79.539999999999992</v>
      </c>
    </row>
    <row r="20" spans="1:24" s="4" customFormat="1">
      <c r="A20" s="33">
        <v>14</v>
      </c>
      <c r="B20" s="52" t="s">
        <v>298</v>
      </c>
      <c r="C20" s="52" t="s">
        <v>299</v>
      </c>
      <c r="D20" s="52" t="s">
        <v>46</v>
      </c>
      <c r="E20" s="52">
        <v>724009</v>
      </c>
      <c r="F20" s="33">
        <v>206</v>
      </c>
      <c r="G20" s="33" t="s">
        <v>0</v>
      </c>
      <c r="H20" s="46" t="s">
        <v>369</v>
      </c>
      <c r="I20" s="33">
        <v>11</v>
      </c>
      <c r="J20" s="33">
        <v>2</v>
      </c>
      <c r="K20" s="33">
        <v>21</v>
      </c>
      <c r="L20" s="33">
        <v>28.12</v>
      </c>
      <c r="M20" s="33">
        <v>44.48</v>
      </c>
      <c r="N20" s="33">
        <v>4</v>
      </c>
      <c r="O20" s="33">
        <v>2</v>
      </c>
      <c r="P20" s="33">
        <v>0</v>
      </c>
      <c r="Q20" s="33">
        <v>2</v>
      </c>
      <c r="R20" s="33">
        <v>8</v>
      </c>
      <c r="S20" s="33">
        <v>84.6</v>
      </c>
      <c r="T20" s="33"/>
      <c r="U20" s="33">
        <v>0</v>
      </c>
      <c r="V20" s="33"/>
      <c r="W20" s="33"/>
      <c r="X20" s="46">
        <f t="shared" ref="X20" si="9">S20+U20+W20</f>
        <v>84.6</v>
      </c>
    </row>
    <row r="21" spans="1:24" s="2" customFormat="1">
      <c r="A21" s="33">
        <v>14</v>
      </c>
      <c r="B21" s="52" t="s">
        <v>298</v>
      </c>
      <c r="C21" s="52" t="s">
        <v>299</v>
      </c>
      <c r="D21" s="52" t="s">
        <v>46</v>
      </c>
      <c r="E21" s="52">
        <v>724009</v>
      </c>
      <c r="F21" s="33">
        <v>206</v>
      </c>
      <c r="G21" s="33" t="s">
        <v>0</v>
      </c>
      <c r="H21" s="46" t="s">
        <v>369</v>
      </c>
      <c r="I21" s="33">
        <v>11</v>
      </c>
      <c r="J21" s="33">
        <v>2</v>
      </c>
      <c r="K21" s="33">
        <v>21</v>
      </c>
      <c r="L21" s="33">
        <v>28.12</v>
      </c>
      <c r="M21" s="33">
        <v>44.48</v>
      </c>
      <c r="N21" s="33">
        <v>4</v>
      </c>
      <c r="O21" s="33">
        <v>2</v>
      </c>
      <c r="P21" s="33">
        <v>0</v>
      </c>
      <c r="Q21" s="33">
        <v>2</v>
      </c>
      <c r="R21" s="33">
        <v>8</v>
      </c>
      <c r="S21" s="33">
        <v>84.6</v>
      </c>
      <c r="T21" s="33" t="s">
        <v>300</v>
      </c>
      <c r="U21" s="33">
        <v>4</v>
      </c>
      <c r="V21" s="33" t="s">
        <v>300</v>
      </c>
      <c r="W21" s="33">
        <v>4</v>
      </c>
      <c r="X21" s="46">
        <f t="shared" si="2"/>
        <v>92.6</v>
      </c>
    </row>
    <row r="22" spans="1:24" s="2" customFormat="1">
      <c r="A22" s="33">
        <v>15</v>
      </c>
      <c r="B22" s="52" t="s">
        <v>52</v>
      </c>
      <c r="C22" s="52" t="s">
        <v>53</v>
      </c>
      <c r="D22" s="52" t="s">
        <v>33</v>
      </c>
      <c r="E22" s="52">
        <v>229179</v>
      </c>
      <c r="F22" s="33">
        <v>196</v>
      </c>
      <c r="G22" s="33" t="s">
        <v>65</v>
      </c>
      <c r="H22" s="46" t="s">
        <v>369</v>
      </c>
      <c r="I22" s="33">
        <v>14</v>
      </c>
      <c r="J22" s="33">
        <v>0</v>
      </c>
      <c r="K22" s="33">
        <v>0</v>
      </c>
      <c r="L22" s="33">
        <v>35</v>
      </c>
      <c r="M22" s="33">
        <v>67.39</v>
      </c>
      <c r="N22" s="33">
        <v>4</v>
      </c>
      <c r="O22" s="33">
        <v>0</v>
      </c>
      <c r="P22" s="33">
        <v>1</v>
      </c>
      <c r="Q22" s="33">
        <v>1</v>
      </c>
      <c r="R22" s="33">
        <v>4</v>
      </c>
      <c r="S22" s="33">
        <v>110.39</v>
      </c>
      <c r="T22" s="33"/>
      <c r="U22" s="33">
        <v>0</v>
      </c>
      <c r="V22" s="33"/>
      <c r="W22" s="33">
        <v>0</v>
      </c>
      <c r="X22" s="46">
        <f t="shared" si="2"/>
        <v>110.39</v>
      </c>
    </row>
    <row r="23" spans="1:24" s="2" customFormat="1">
      <c r="A23" s="33">
        <v>16</v>
      </c>
      <c r="B23" s="52" t="s">
        <v>55</v>
      </c>
      <c r="C23" s="52" t="s">
        <v>29</v>
      </c>
      <c r="D23" s="52" t="s">
        <v>27</v>
      </c>
      <c r="E23" s="52">
        <v>712935</v>
      </c>
      <c r="F23" s="33">
        <v>197</v>
      </c>
      <c r="G23" s="33" t="s">
        <v>31</v>
      </c>
      <c r="H23" s="46" t="s">
        <v>369</v>
      </c>
      <c r="I23" s="33">
        <v>11</v>
      </c>
      <c r="J23" s="33">
        <v>10</v>
      </c>
      <c r="K23" s="33">
        <v>4</v>
      </c>
      <c r="L23" s="33">
        <v>29.58</v>
      </c>
      <c r="M23" s="33">
        <v>47.48</v>
      </c>
      <c r="N23" s="33">
        <v>4</v>
      </c>
      <c r="O23" s="33">
        <v>2</v>
      </c>
      <c r="P23" s="33">
        <v>0</v>
      </c>
      <c r="Q23" s="33">
        <v>2</v>
      </c>
      <c r="R23" s="33">
        <v>8</v>
      </c>
      <c r="S23" s="33">
        <v>89.06</v>
      </c>
      <c r="T23" s="33"/>
      <c r="U23" s="33">
        <v>0</v>
      </c>
      <c r="V23" s="33"/>
      <c r="W23" s="33">
        <v>0</v>
      </c>
      <c r="X23" s="46">
        <f t="shared" si="2"/>
        <v>89.06</v>
      </c>
    </row>
    <row r="24" spans="1:24">
      <c r="A24" s="6"/>
      <c r="B24" s="5"/>
      <c r="C24" s="6"/>
      <c r="D24" s="6"/>
      <c r="E24" s="6"/>
      <c r="F24" s="6"/>
      <c r="G24" s="5"/>
      <c r="H24" s="1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4">
      <c r="A25" s="6"/>
      <c r="B25" s="5"/>
      <c r="C25" s="6"/>
      <c r="D25" s="6"/>
      <c r="E25" s="6"/>
      <c r="F25" s="6"/>
      <c r="G25" s="5"/>
      <c r="H25" s="1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4">
      <c r="B26" s="5"/>
      <c r="H26" s="19"/>
    </row>
    <row r="27" spans="1:24">
      <c r="H27" s="19"/>
    </row>
    <row r="28" spans="1:24">
      <c r="H28" s="19"/>
    </row>
    <row r="29" spans="1:24">
      <c r="H29" s="19"/>
    </row>
    <row r="30" spans="1:24">
      <c r="H30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/>
  <dimension ref="A1:AA3"/>
  <sheetViews>
    <sheetView zoomScale="87" zoomScaleNormal="87" workbookViewId="0">
      <pane ySplit="1" topLeftCell="A2" activePane="bottomLeft" state="frozen"/>
      <selection pane="bottomLeft" activeCell="B3" sqref="B3:C3"/>
    </sheetView>
  </sheetViews>
  <sheetFormatPr defaultRowHeight="15"/>
  <cols>
    <col min="1" max="1" width="3.7109375" bestFit="1" customWidth="1"/>
    <col min="6" max="6" width="7" bestFit="1" customWidth="1"/>
    <col min="7" max="7" width="6" customWidth="1"/>
    <col min="8" max="8" width="13.42578125" customWidth="1"/>
    <col min="9" max="9" width="9.140625" hidden="1" customWidth="1"/>
    <col min="10" max="10" width="9" hidden="1" customWidth="1"/>
    <col min="11" max="11" width="6.42578125" bestFit="1" customWidth="1"/>
    <col min="12" max="12" width="7" customWidth="1"/>
    <col min="13" max="15" width="5.85546875" bestFit="1" customWidth="1"/>
    <col min="16" max="16" width="5" bestFit="1" customWidth="1"/>
    <col min="17" max="17" width="6.140625" bestFit="1" customWidth="1"/>
    <col min="18" max="19" width="9" bestFit="1" customWidth="1"/>
    <col min="20" max="20" width="6.42578125" bestFit="1" customWidth="1"/>
    <col min="21" max="21" width="6" bestFit="1" customWidth="1"/>
    <col min="22" max="22" width="6.28515625" bestFit="1" customWidth="1"/>
    <col min="23" max="23" width="10" bestFit="1" customWidth="1"/>
    <col min="24" max="24" width="5.7109375" bestFit="1" customWidth="1"/>
    <col min="25" max="25" width="11.85546875" bestFit="1" customWidth="1"/>
  </cols>
  <sheetData>
    <row r="1" spans="1:27" s="4" customFormat="1" ht="47.25" customHeight="1">
      <c r="A1" s="3" t="s">
        <v>1</v>
      </c>
      <c r="B1" s="66" t="s">
        <v>2</v>
      </c>
      <c r="C1" s="67"/>
      <c r="D1" s="3" t="s">
        <v>3</v>
      </c>
      <c r="E1" s="3" t="s">
        <v>4</v>
      </c>
      <c r="F1" s="3" t="s">
        <v>5</v>
      </c>
      <c r="G1" s="3" t="s">
        <v>6</v>
      </c>
      <c r="H1" s="66" t="s">
        <v>7</v>
      </c>
      <c r="I1" s="67"/>
      <c r="J1" s="67"/>
      <c r="K1" s="21" t="s">
        <v>270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27" t="s">
        <v>18</v>
      </c>
    </row>
    <row r="2" spans="1:27" s="4" customFormat="1" ht="27.75" customHeight="1">
      <c r="A2" s="33">
        <v>1</v>
      </c>
      <c r="B2" s="68" t="s">
        <v>301</v>
      </c>
      <c r="C2" s="69"/>
      <c r="D2" s="33" t="s">
        <v>107</v>
      </c>
      <c r="E2" s="33" t="s">
        <v>302</v>
      </c>
      <c r="F2" s="33">
        <v>724374</v>
      </c>
      <c r="G2" s="33">
        <v>130</v>
      </c>
      <c r="H2" s="68" t="s">
        <v>0</v>
      </c>
      <c r="I2" s="69"/>
      <c r="J2" s="69"/>
      <c r="K2" s="33" t="s">
        <v>25</v>
      </c>
      <c r="L2" s="33">
        <v>9</v>
      </c>
      <c r="M2" s="33">
        <v>1</v>
      </c>
      <c r="N2" s="33">
        <v>5</v>
      </c>
      <c r="O2" s="33">
        <v>22.7</v>
      </c>
      <c r="P2" s="33">
        <v>14.76</v>
      </c>
      <c r="Q2" s="33">
        <v>4</v>
      </c>
      <c r="R2" s="33">
        <v>0</v>
      </c>
      <c r="S2" s="33">
        <v>0</v>
      </c>
      <c r="T2" s="33">
        <v>0</v>
      </c>
      <c r="U2" s="33">
        <v>0</v>
      </c>
      <c r="V2" s="33">
        <v>41.46</v>
      </c>
      <c r="W2" s="33"/>
      <c r="X2" s="33">
        <v>0</v>
      </c>
      <c r="Y2" s="33"/>
      <c r="Z2" s="33">
        <v>0</v>
      </c>
      <c r="AA2" s="46">
        <f>V2+X2+Z2</f>
        <v>41.46</v>
      </c>
    </row>
    <row r="3" spans="1:27" s="4" customFormat="1" ht="25.5" customHeight="1">
      <c r="A3" s="33">
        <v>2</v>
      </c>
      <c r="B3" s="68" t="s">
        <v>58</v>
      </c>
      <c r="C3" s="69"/>
      <c r="D3" s="33" t="s">
        <v>33</v>
      </c>
      <c r="E3" s="33" t="s">
        <v>46</v>
      </c>
      <c r="F3" s="33" t="s">
        <v>59</v>
      </c>
      <c r="G3" s="33">
        <v>113</v>
      </c>
      <c r="H3" s="68" t="s">
        <v>303</v>
      </c>
      <c r="I3" s="69"/>
      <c r="J3" s="69"/>
      <c r="K3" s="33" t="s">
        <v>25</v>
      </c>
      <c r="L3" s="33">
        <v>9</v>
      </c>
      <c r="M3" s="33">
        <v>8</v>
      </c>
      <c r="N3" s="33">
        <v>13</v>
      </c>
      <c r="O3" s="33">
        <v>24.16</v>
      </c>
      <c r="P3" s="33">
        <v>17.97</v>
      </c>
      <c r="Q3" s="33">
        <v>4</v>
      </c>
      <c r="R3" s="33">
        <v>1</v>
      </c>
      <c r="S3" s="33">
        <v>0</v>
      </c>
      <c r="T3" s="33">
        <v>1</v>
      </c>
      <c r="U3" s="33">
        <v>4</v>
      </c>
      <c r="V3" s="33">
        <v>50.13</v>
      </c>
      <c r="W3" s="33"/>
      <c r="X3" s="33">
        <v>0</v>
      </c>
      <c r="Y3" s="33"/>
      <c r="Z3" s="33">
        <v>0</v>
      </c>
      <c r="AA3" s="46">
        <f>V3+X3+Z3</f>
        <v>50.13</v>
      </c>
    </row>
  </sheetData>
  <mergeCells count="6">
    <mergeCell ref="B1:C1"/>
    <mergeCell ref="H1:J1"/>
    <mergeCell ref="B2:C2"/>
    <mergeCell ref="H2:J2"/>
    <mergeCell ref="B3:C3"/>
    <mergeCell ref="H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6"/>
  <dimension ref="A1:X47"/>
  <sheetViews>
    <sheetView zoomScale="85" zoomScaleNormal="85" workbookViewId="0">
      <pane ySplit="1" topLeftCell="A2" activePane="bottomLeft" state="frozen"/>
      <selection pane="bottomLeft" activeCell="G31" sqref="G31"/>
    </sheetView>
  </sheetViews>
  <sheetFormatPr defaultRowHeight="15"/>
  <cols>
    <col min="1" max="1" width="3.7109375" bestFit="1" customWidth="1"/>
    <col min="2" max="2" width="18.85546875" customWidth="1"/>
    <col min="3" max="3" width="12.5703125" bestFit="1" customWidth="1"/>
    <col min="4" max="4" width="11.85546875" customWidth="1"/>
    <col min="5" max="5" width="7.140625" bestFit="1" customWidth="1"/>
    <col min="6" max="6" width="5.28515625" customWidth="1"/>
    <col min="7" max="7" width="34.7109375" style="15" bestFit="1" customWidth="1"/>
    <col min="8" max="8" width="5" style="15" customWidth="1"/>
    <col min="9" max="9" width="6" bestFit="1" customWidth="1"/>
    <col min="10" max="10" width="6" customWidth="1"/>
    <col min="11" max="12" width="6" bestFit="1" customWidth="1"/>
    <col min="13" max="13" width="5" bestFit="1" customWidth="1"/>
    <col min="14" max="14" width="6" customWidth="1"/>
    <col min="15" max="15" width="5.28515625" bestFit="1" customWidth="1"/>
    <col min="16" max="16" width="6" bestFit="1" customWidth="1"/>
    <col min="17" max="18" width="6.42578125" bestFit="1" customWidth="1"/>
    <col min="19" max="19" width="6.28515625" bestFit="1" customWidth="1"/>
    <col min="20" max="20" width="11.140625" customWidth="1"/>
    <col min="21" max="21" width="5.7109375" bestFit="1" customWidth="1"/>
    <col min="22" max="22" width="10.85546875" customWidth="1"/>
    <col min="23" max="23" width="6.42578125" customWidth="1"/>
  </cols>
  <sheetData>
    <row r="1" spans="1:24" s="4" customFormat="1" ht="45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41" t="s">
        <v>7</v>
      </c>
      <c r="H1" s="25" t="s">
        <v>270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7" t="s">
        <v>18</v>
      </c>
    </row>
    <row r="2" spans="1:24" s="11" customFormat="1">
      <c r="A2" s="31">
        <v>1</v>
      </c>
      <c r="B2" s="31" t="s">
        <v>62</v>
      </c>
      <c r="C2" s="31" t="s">
        <v>63</v>
      </c>
      <c r="D2" s="31" t="s">
        <v>64</v>
      </c>
      <c r="E2" s="53">
        <v>615868</v>
      </c>
      <c r="F2" s="31">
        <v>214</v>
      </c>
      <c r="G2" s="49" t="s">
        <v>65</v>
      </c>
      <c r="H2" s="46" t="s">
        <v>369</v>
      </c>
      <c r="I2" s="31">
        <v>20</v>
      </c>
      <c r="J2" s="31">
        <v>11</v>
      </c>
      <c r="K2" s="31">
        <v>6</v>
      </c>
      <c r="L2" s="31">
        <v>52.29</v>
      </c>
      <c r="M2" s="31">
        <v>90.99</v>
      </c>
      <c r="N2" s="31">
        <v>4</v>
      </c>
      <c r="O2" s="31">
        <v>0</v>
      </c>
      <c r="P2" s="31">
        <v>0</v>
      </c>
      <c r="Q2" s="31">
        <v>0</v>
      </c>
      <c r="R2" s="31">
        <v>0</v>
      </c>
      <c r="S2" s="31">
        <v>147.28</v>
      </c>
      <c r="T2" s="31"/>
      <c r="U2" s="31">
        <v>0</v>
      </c>
      <c r="V2" s="31"/>
      <c r="W2" s="31">
        <v>0</v>
      </c>
      <c r="X2" s="26">
        <f>S2+U2+W2</f>
        <v>147.28</v>
      </c>
    </row>
    <row r="3" spans="1:24" s="11" customFormat="1">
      <c r="A3" s="31">
        <v>2</v>
      </c>
      <c r="B3" s="31" t="s">
        <v>66</v>
      </c>
      <c r="C3" s="31" t="s">
        <v>38</v>
      </c>
      <c r="D3" s="31" t="s">
        <v>67</v>
      </c>
      <c r="E3" s="53">
        <v>590228</v>
      </c>
      <c r="F3" s="31">
        <v>33</v>
      </c>
      <c r="G3" s="49" t="s">
        <v>68</v>
      </c>
      <c r="H3" s="46" t="s">
        <v>369</v>
      </c>
      <c r="I3" s="31">
        <v>26</v>
      </c>
      <c r="J3" s="31">
        <v>9</v>
      </c>
      <c r="K3" s="31">
        <v>3</v>
      </c>
      <c r="L3" s="31">
        <v>66.87</v>
      </c>
      <c r="M3" s="31">
        <v>85.54</v>
      </c>
      <c r="N3" s="31">
        <v>0</v>
      </c>
      <c r="O3" s="31">
        <v>0</v>
      </c>
      <c r="P3" s="31">
        <v>0</v>
      </c>
      <c r="Q3" s="31">
        <v>0</v>
      </c>
      <c r="R3" s="31">
        <v>0</v>
      </c>
      <c r="S3" s="31">
        <v>150.74</v>
      </c>
      <c r="T3" s="31"/>
      <c r="U3" s="31">
        <v>0</v>
      </c>
      <c r="V3" s="31"/>
      <c r="W3" s="31">
        <v>0</v>
      </c>
      <c r="X3" s="26">
        <f>S3+U3+W3</f>
        <v>150.74</v>
      </c>
    </row>
    <row r="4" spans="1:24" s="11" customFormat="1">
      <c r="A4" s="31">
        <v>2</v>
      </c>
      <c r="B4" s="31" t="s">
        <v>66</v>
      </c>
      <c r="C4" s="31" t="s">
        <v>38</v>
      </c>
      <c r="D4" s="31" t="s">
        <v>67</v>
      </c>
      <c r="E4" s="53">
        <v>590228</v>
      </c>
      <c r="F4" s="31">
        <v>33</v>
      </c>
      <c r="G4" s="49" t="s">
        <v>68</v>
      </c>
      <c r="H4" s="46" t="s">
        <v>369</v>
      </c>
      <c r="I4" s="31">
        <v>26</v>
      </c>
      <c r="J4" s="31">
        <v>9</v>
      </c>
      <c r="K4" s="31">
        <v>3</v>
      </c>
      <c r="L4" s="31">
        <v>66.87</v>
      </c>
      <c r="M4" s="31">
        <v>85.54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150.74</v>
      </c>
      <c r="T4" s="31" t="s">
        <v>272</v>
      </c>
      <c r="U4" s="31">
        <v>4</v>
      </c>
      <c r="V4" s="31"/>
      <c r="W4" s="31">
        <v>0</v>
      </c>
      <c r="X4" s="26">
        <f>S4+U4+W4</f>
        <v>154.74</v>
      </c>
    </row>
    <row r="5" spans="1:24" s="11" customFormat="1">
      <c r="A5" s="31">
        <v>3</v>
      </c>
      <c r="B5" s="31" t="s">
        <v>69</v>
      </c>
      <c r="C5" s="31" t="s">
        <v>70</v>
      </c>
      <c r="D5" s="31" t="s">
        <v>33</v>
      </c>
      <c r="E5" s="53">
        <v>224831</v>
      </c>
      <c r="F5" s="31">
        <v>129</v>
      </c>
      <c r="G5" s="49" t="s">
        <v>71</v>
      </c>
      <c r="H5" s="46" t="s">
        <v>369</v>
      </c>
      <c r="I5" s="31">
        <v>20</v>
      </c>
      <c r="J5" s="31">
        <v>2</v>
      </c>
      <c r="K5" s="31">
        <v>9</v>
      </c>
      <c r="L5" s="31">
        <v>50.41</v>
      </c>
      <c r="M5" s="31">
        <v>63.1</v>
      </c>
      <c r="N5" s="31">
        <v>4</v>
      </c>
      <c r="O5" s="31">
        <v>0</v>
      </c>
      <c r="P5" s="31">
        <v>0</v>
      </c>
      <c r="Q5" s="31">
        <v>0</v>
      </c>
      <c r="R5" s="31">
        <v>0</v>
      </c>
      <c r="S5" s="31">
        <v>117.51</v>
      </c>
      <c r="T5" s="31"/>
      <c r="U5" s="31">
        <v>0</v>
      </c>
      <c r="V5" s="31"/>
      <c r="W5" s="31">
        <v>0</v>
      </c>
      <c r="X5" s="26">
        <f t="shared" ref="X5:X28" si="0">S5+U5+W5</f>
        <v>117.51</v>
      </c>
    </row>
    <row r="6" spans="1:24" s="39" customFormat="1">
      <c r="A6" s="31">
        <v>4</v>
      </c>
      <c r="B6" s="53" t="s">
        <v>530</v>
      </c>
      <c r="C6" s="54" t="s">
        <v>531</v>
      </c>
      <c r="D6" s="54" t="s">
        <v>341</v>
      </c>
      <c r="E6" s="51">
        <v>214467</v>
      </c>
      <c r="F6" s="31"/>
      <c r="G6" s="33" t="s">
        <v>472</v>
      </c>
      <c r="H6" s="46" t="s">
        <v>369</v>
      </c>
      <c r="I6" s="31">
        <v>21</v>
      </c>
      <c r="J6" s="31">
        <v>4</v>
      </c>
      <c r="K6" s="31">
        <v>23</v>
      </c>
      <c r="L6" s="31">
        <v>53.54</v>
      </c>
      <c r="M6" s="31">
        <v>61.3</v>
      </c>
      <c r="N6" s="31">
        <v>4</v>
      </c>
      <c r="O6" s="31">
        <v>1</v>
      </c>
      <c r="P6" s="31">
        <v>0</v>
      </c>
      <c r="Q6" s="31">
        <v>1</v>
      </c>
      <c r="R6" s="31">
        <v>4</v>
      </c>
      <c r="S6" s="33">
        <f t="shared" ref="S6:S7" si="1">L6+M6+N6+R6</f>
        <v>122.84</v>
      </c>
      <c r="T6" s="33"/>
      <c r="U6" s="33">
        <v>0</v>
      </c>
      <c r="V6" s="33"/>
      <c r="W6" s="33">
        <v>0</v>
      </c>
      <c r="X6" s="26">
        <f t="shared" si="0"/>
        <v>122.84</v>
      </c>
    </row>
    <row r="7" spans="1:24" s="39" customFormat="1">
      <c r="A7" s="31">
        <v>5</v>
      </c>
      <c r="B7" s="53" t="s">
        <v>532</v>
      </c>
      <c r="C7" s="54" t="s">
        <v>336</v>
      </c>
      <c r="D7" s="54" t="s">
        <v>61</v>
      </c>
      <c r="E7" s="51">
        <v>619987</v>
      </c>
      <c r="F7" s="31"/>
      <c r="G7" s="33" t="s">
        <v>472</v>
      </c>
      <c r="H7" s="46" t="s">
        <v>369</v>
      </c>
      <c r="I7" s="31">
        <v>17</v>
      </c>
      <c r="J7" s="31">
        <v>2</v>
      </c>
      <c r="K7" s="31">
        <v>17</v>
      </c>
      <c r="L7" s="31">
        <v>43.12</v>
      </c>
      <c r="M7" s="31">
        <v>71.16</v>
      </c>
      <c r="N7" s="31">
        <v>4</v>
      </c>
      <c r="O7" s="31">
        <v>0</v>
      </c>
      <c r="P7" s="31">
        <v>2</v>
      </c>
      <c r="Q7" s="31">
        <v>2</v>
      </c>
      <c r="R7" s="31">
        <v>8</v>
      </c>
      <c r="S7" s="33">
        <f t="shared" si="1"/>
        <v>126.28</v>
      </c>
      <c r="T7" s="33"/>
      <c r="U7" s="33">
        <v>0</v>
      </c>
      <c r="V7" s="33"/>
      <c r="W7" s="33">
        <v>0</v>
      </c>
      <c r="X7" s="26">
        <f t="shared" si="0"/>
        <v>126.28</v>
      </c>
    </row>
    <row r="8" spans="1:24" s="11" customFormat="1">
      <c r="A8" s="31">
        <v>6</v>
      </c>
      <c r="B8" s="31" t="s">
        <v>72</v>
      </c>
      <c r="C8" s="31" t="s">
        <v>73</v>
      </c>
      <c r="D8" s="31" t="s">
        <v>24</v>
      </c>
      <c r="E8" s="53">
        <v>612551</v>
      </c>
      <c r="F8" s="31">
        <v>77</v>
      </c>
      <c r="G8" s="49" t="s">
        <v>74</v>
      </c>
      <c r="H8" s="46" t="s">
        <v>369</v>
      </c>
      <c r="I8" s="31">
        <v>21</v>
      </c>
      <c r="J8" s="31">
        <v>3</v>
      </c>
      <c r="K8" s="31">
        <v>1</v>
      </c>
      <c r="L8" s="31">
        <v>53.12</v>
      </c>
      <c r="M8" s="31">
        <v>92.04</v>
      </c>
      <c r="N8" s="31">
        <v>4</v>
      </c>
      <c r="O8" s="31">
        <v>0</v>
      </c>
      <c r="P8" s="31">
        <v>0</v>
      </c>
      <c r="Q8" s="31">
        <v>0</v>
      </c>
      <c r="R8" s="31">
        <v>0</v>
      </c>
      <c r="S8" s="31">
        <v>149.16</v>
      </c>
      <c r="T8" s="31"/>
      <c r="U8" s="31">
        <v>0</v>
      </c>
      <c r="V8" s="31"/>
      <c r="W8" s="31">
        <v>0</v>
      </c>
      <c r="X8" s="26">
        <f t="shared" ref="X8" si="2">S8+U8+W8</f>
        <v>149.16</v>
      </c>
    </row>
    <row r="9" spans="1:24" s="11" customFormat="1">
      <c r="A9" s="31">
        <v>6</v>
      </c>
      <c r="B9" s="31" t="s">
        <v>72</v>
      </c>
      <c r="C9" s="31" t="s">
        <v>73</v>
      </c>
      <c r="D9" s="31" t="s">
        <v>24</v>
      </c>
      <c r="E9" s="53">
        <v>612551</v>
      </c>
      <c r="F9" s="31">
        <v>77</v>
      </c>
      <c r="G9" s="49" t="s">
        <v>74</v>
      </c>
      <c r="H9" s="46" t="s">
        <v>369</v>
      </c>
      <c r="I9" s="31">
        <v>21</v>
      </c>
      <c r="J9" s="31">
        <v>3</v>
      </c>
      <c r="K9" s="31">
        <v>1</v>
      </c>
      <c r="L9" s="31">
        <v>53.12</v>
      </c>
      <c r="M9" s="31">
        <v>92.04</v>
      </c>
      <c r="N9" s="31">
        <v>4</v>
      </c>
      <c r="O9" s="31">
        <v>0</v>
      </c>
      <c r="P9" s="31">
        <v>0</v>
      </c>
      <c r="Q9" s="31">
        <v>0</v>
      </c>
      <c r="R9" s="31">
        <v>0</v>
      </c>
      <c r="S9" s="31">
        <v>149.16</v>
      </c>
      <c r="T9" s="31" t="s">
        <v>272</v>
      </c>
      <c r="U9" s="31">
        <v>4</v>
      </c>
      <c r="V9" s="31"/>
      <c r="W9" s="31">
        <v>0</v>
      </c>
      <c r="X9" s="26">
        <f t="shared" si="0"/>
        <v>153.16</v>
      </c>
    </row>
    <row r="10" spans="1:24" s="11" customFormat="1">
      <c r="A10" s="31">
        <v>7</v>
      </c>
      <c r="B10" s="31" t="s">
        <v>75</v>
      </c>
      <c r="C10" s="31" t="s">
        <v>76</v>
      </c>
      <c r="D10" s="31" t="s">
        <v>77</v>
      </c>
      <c r="E10" s="53">
        <v>592381</v>
      </c>
      <c r="F10" s="31">
        <v>32</v>
      </c>
      <c r="G10" s="49" t="s">
        <v>78</v>
      </c>
      <c r="H10" s="46" t="s">
        <v>369</v>
      </c>
      <c r="I10" s="31">
        <v>23</v>
      </c>
      <c r="J10" s="31">
        <v>0</v>
      </c>
      <c r="K10" s="31">
        <v>1</v>
      </c>
      <c r="L10" s="31">
        <v>57.5</v>
      </c>
      <c r="M10" s="31">
        <v>88.36</v>
      </c>
      <c r="N10" s="31">
        <v>4</v>
      </c>
      <c r="O10" s="31">
        <v>0</v>
      </c>
      <c r="P10" s="31">
        <v>0</v>
      </c>
      <c r="Q10" s="31">
        <v>0</v>
      </c>
      <c r="R10" s="31">
        <v>0</v>
      </c>
      <c r="S10" s="31">
        <v>149.86000000000001</v>
      </c>
      <c r="T10" s="31"/>
      <c r="U10" s="31"/>
      <c r="V10" s="31"/>
      <c r="W10" s="31">
        <v>0</v>
      </c>
      <c r="X10" s="26">
        <f t="shared" ref="X10" si="3">S10+U10+W10</f>
        <v>149.86000000000001</v>
      </c>
    </row>
    <row r="11" spans="1:24" s="11" customFormat="1">
      <c r="A11" s="31">
        <v>7</v>
      </c>
      <c r="B11" s="31" t="s">
        <v>75</v>
      </c>
      <c r="C11" s="31" t="s">
        <v>76</v>
      </c>
      <c r="D11" s="31" t="s">
        <v>77</v>
      </c>
      <c r="E11" s="53">
        <v>592381</v>
      </c>
      <c r="F11" s="31">
        <v>32</v>
      </c>
      <c r="G11" s="49" t="s">
        <v>78</v>
      </c>
      <c r="H11" s="46" t="s">
        <v>369</v>
      </c>
      <c r="I11" s="31">
        <v>23</v>
      </c>
      <c r="J11" s="31">
        <v>0</v>
      </c>
      <c r="K11" s="31">
        <v>1</v>
      </c>
      <c r="L11" s="31">
        <v>57.5</v>
      </c>
      <c r="M11" s="31">
        <v>88.36</v>
      </c>
      <c r="N11" s="31">
        <v>4</v>
      </c>
      <c r="O11" s="31">
        <v>0</v>
      </c>
      <c r="P11" s="31">
        <v>0</v>
      </c>
      <c r="Q11" s="31">
        <v>0</v>
      </c>
      <c r="R11" s="31">
        <v>0</v>
      </c>
      <c r="S11" s="31">
        <v>149.86000000000001</v>
      </c>
      <c r="T11" s="31" t="s">
        <v>271</v>
      </c>
      <c r="U11" s="31">
        <v>4</v>
      </c>
      <c r="V11" s="31"/>
      <c r="W11" s="31">
        <v>0</v>
      </c>
      <c r="X11" s="26">
        <f t="shared" si="0"/>
        <v>153.86000000000001</v>
      </c>
    </row>
    <row r="12" spans="1:24" s="11" customFormat="1">
      <c r="A12" s="31">
        <v>8</v>
      </c>
      <c r="B12" s="31" t="s">
        <v>79</v>
      </c>
      <c r="C12" s="31" t="s">
        <v>80</v>
      </c>
      <c r="D12" s="31" t="s">
        <v>56</v>
      </c>
      <c r="E12" s="53">
        <v>619790</v>
      </c>
      <c r="F12" s="31">
        <v>135</v>
      </c>
      <c r="G12" s="49" t="s">
        <v>239</v>
      </c>
      <c r="H12" s="46" t="s">
        <v>369</v>
      </c>
      <c r="I12" s="31">
        <v>20</v>
      </c>
      <c r="J12" s="31">
        <v>2</v>
      </c>
      <c r="K12" s="31">
        <v>7</v>
      </c>
      <c r="L12" s="31">
        <v>50.41</v>
      </c>
      <c r="M12" s="31">
        <v>65.83</v>
      </c>
      <c r="N12" s="31">
        <v>4</v>
      </c>
      <c r="O12" s="31">
        <v>1</v>
      </c>
      <c r="P12" s="31">
        <v>1</v>
      </c>
      <c r="Q12" s="31">
        <v>2</v>
      </c>
      <c r="R12" s="31">
        <v>8</v>
      </c>
      <c r="S12" s="31">
        <v>128.24</v>
      </c>
      <c r="T12" s="31"/>
      <c r="U12" s="31"/>
      <c r="V12" s="31"/>
      <c r="W12" s="31">
        <v>0</v>
      </c>
      <c r="X12" s="26">
        <f t="shared" ref="X12" si="4">S12+U12+W12</f>
        <v>128.24</v>
      </c>
    </row>
    <row r="13" spans="1:24" s="11" customFormat="1" ht="23.25">
      <c r="A13" s="31">
        <v>8</v>
      </c>
      <c r="B13" s="31" t="s">
        <v>79</v>
      </c>
      <c r="C13" s="31" t="s">
        <v>80</v>
      </c>
      <c r="D13" s="31" t="s">
        <v>56</v>
      </c>
      <c r="E13" s="53">
        <v>619790</v>
      </c>
      <c r="F13" s="31">
        <v>135</v>
      </c>
      <c r="G13" s="49" t="s">
        <v>239</v>
      </c>
      <c r="H13" s="46" t="s">
        <v>369</v>
      </c>
      <c r="I13" s="31">
        <v>20</v>
      </c>
      <c r="J13" s="31">
        <v>2</v>
      </c>
      <c r="K13" s="31">
        <v>7</v>
      </c>
      <c r="L13" s="31">
        <v>50.41</v>
      </c>
      <c r="M13" s="31">
        <v>65.83</v>
      </c>
      <c r="N13" s="31">
        <v>4</v>
      </c>
      <c r="O13" s="31">
        <v>1</v>
      </c>
      <c r="P13" s="31">
        <v>1</v>
      </c>
      <c r="Q13" s="31">
        <v>2</v>
      </c>
      <c r="R13" s="31">
        <v>8</v>
      </c>
      <c r="S13" s="31">
        <v>128.24</v>
      </c>
      <c r="T13" s="31" t="s">
        <v>300</v>
      </c>
      <c r="U13" s="31">
        <v>4</v>
      </c>
      <c r="V13" s="31" t="s">
        <v>300</v>
      </c>
      <c r="W13" s="31">
        <v>4</v>
      </c>
      <c r="X13" s="26">
        <f t="shared" si="0"/>
        <v>136.24</v>
      </c>
    </row>
    <row r="14" spans="1:24" s="11" customFormat="1">
      <c r="A14" s="31">
        <v>9</v>
      </c>
      <c r="B14" s="31" t="s">
        <v>81</v>
      </c>
      <c r="C14" s="31" t="s">
        <v>29</v>
      </c>
      <c r="D14" s="31" t="s">
        <v>61</v>
      </c>
      <c r="E14" s="53">
        <v>577314</v>
      </c>
      <c r="F14" s="31">
        <v>28</v>
      </c>
      <c r="G14" s="49" t="s">
        <v>100</v>
      </c>
      <c r="H14" s="46" t="s">
        <v>369</v>
      </c>
      <c r="I14" s="31">
        <v>30</v>
      </c>
      <c r="J14" s="31">
        <v>11</v>
      </c>
      <c r="K14" s="31">
        <v>6</v>
      </c>
      <c r="L14" s="31">
        <v>77.290000000000006</v>
      </c>
      <c r="M14" s="31">
        <v>90.1</v>
      </c>
      <c r="N14" s="31">
        <v>4</v>
      </c>
      <c r="O14" s="31">
        <v>1</v>
      </c>
      <c r="P14" s="31">
        <v>0</v>
      </c>
      <c r="Q14" s="31">
        <v>1</v>
      </c>
      <c r="R14" s="31">
        <v>4</v>
      </c>
      <c r="S14" s="31">
        <v>175.39</v>
      </c>
      <c r="T14" s="31"/>
      <c r="U14" s="31">
        <v>0</v>
      </c>
      <c r="V14" s="31"/>
      <c r="W14" s="31">
        <v>0</v>
      </c>
      <c r="X14" s="26">
        <f t="shared" ref="X14" si="5">S14+U14+W14</f>
        <v>175.39</v>
      </c>
    </row>
    <row r="15" spans="1:24" s="11" customFormat="1">
      <c r="A15" s="31">
        <v>9</v>
      </c>
      <c r="B15" s="31" t="s">
        <v>81</v>
      </c>
      <c r="C15" s="31" t="s">
        <v>29</v>
      </c>
      <c r="D15" s="31" t="s">
        <v>61</v>
      </c>
      <c r="E15" s="53">
        <v>577314</v>
      </c>
      <c r="F15" s="31">
        <v>28</v>
      </c>
      <c r="G15" s="49" t="s">
        <v>100</v>
      </c>
      <c r="H15" s="46" t="s">
        <v>369</v>
      </c>
      <c r="I15" s="31">
        <v>30</v>
      </c>
      <c r="J15" s="31">
        <v>11</v>
      </c>
      <c r="K15" s="31">
        <v>6</v>
      </c>
      <c r="L15" s="31">
        <v>77.290000000000006</v>
      </c>
      <c r="M15" s="31">
        <v>90.1</v>
      </c>
      <c r="N15" s="31">
        <v>4</v>
      </c>
      <c r="O15" s="31">
        <v>1</v>
      </c>
      <c r="P15" s="31">
        <v>0</v>
      </c>
      <c r="Q15" s="31">
        <v>1</v>
      </c>
      <c r="R15" s="31">
        <v>4</v>
      </c>
      <c r="S15" s="31">
        <v>175.39</v>
      </c>
      <c r="T15" s="31" t="s">
        <v>271</v>
      </c>
      <c r="U15" s="31">
        <v>4</v>
      </c>
      <c r="V15" s="31"/>
      <c r="W15" s="31">
        <v>0</v>
      </c>
      <c r="X15" s="26">
        <f t="shared" si="0"/>
        <v>179.39</v>
      </c>
    </row>
    <row r="16" spans="1:24" s="11" customFormat="1">
      <c r="A16" s="31">
        <v>10</v>
      </c>
      <c r="B16" s="31" t="s">
        <v>82</v>
      </c>
      <c r="C16" s="31" t="s">
        <v>83</v>
      </c>
      <c r="D16" s="31" t="s">
        <v>84</v>
      </c>
      <c r="E16" s="53">
        <v>612486</v>
      </c>
      <c r="F16" s="31">
        <v>69</v>
      </c>
      <c r="G16" s="49" t="s">
        <v>85</v>
      </c>
      <c r="H16" s="46" t="s">
        <v>369</v>
      </c>
      <c r="I16" s="31">
        <v>20</v>
      </c>
      <c r="J16" s="31">
        <v>7</v>
      </c>
      <c r="K16" s="31">
        <v>5</v>
      </c>
      <c r="L16" s="31">
        <v>51.45</v>
      </c>
      <c r="M16" s="31">
        <v>54.85</v>
      </c>
      <c r="N16" s="31">
        <v>4</v>
      </c>
      <c r="O16" s="31">
        <v>2</v>
      </c>
      <c r="P16" s="31">
        <v>0</v>
      </c>
      <c r="Q16" s="31">
        <v>2</v>
      </c>
      <c r="R16" s="31">
        <v>8</v>
      </c>
      <c r="S16" s="31">
        <v>114.79</v>
      </c>
      <c r="T16" s="31"/>
      <c r="U16" s="31">
        <v>0</v>
      </c>
      <c r="V16" s="31"/>
      <c r="W16" s="31">
        <v>0</v>
      </c>
      <c r="X16" s="26">
        <f t="shared" ref="X16" si="6">S16+U16+W16</f>
        <v>114.79</v>
      </c>
    </row>
    <row r="17" spans="1:24" s="11" customFormat="1">
      <c r="A17" s="31">
        <v>10</v>
      </c>
      <c r="B17" s="31" t="s">
        <v>82</v>
      </c>
      <c r="C17" s="31" t="s">
        <v>83</v>
      </c>
      <c r="D17" s="31" t="s">
        <v>84</v>
      </c>
      <c r="E17" s="53">
        <v>612486</v>
      </c>
      <c r="F17" s="31">
        <v>69</v>
      </c>
      <c r="G17" s="49" t="s">
        <v>85</v>
      </c>
      <c r="H17" s="46" t="s">
        <v>369</v>
      </c>
      <c r="I17" s="31">
        <v>20</v>
      </c>
      <c r="J17" s="31">
        <v>7</v>
      </c>
      <c r="K17" s="31">
        <v>5</v>
      </c>
      <c r="L17" s="31">
        <v>51.45</v>
      </c>
      <c r="M17" s="31">
        <v>54.85</v>
      </c>
      <c r="N17" s="31">
        <v>4</v>
      </c>
      <c r="O17" s="31">
        <v>2</v>
      </c>
      <c r="P17" s="31">
        <v>0</v>
      </c>
      <c r="Q17" s="31">
        <v>2</v>
      </c>
      <c r="R17" s="31">
        <v>8</v>
      </c>
      <c r="S17" s="31">
        <v>114.79</v>
      </c>
      <c r="T17" s="31" t="s">
        <v>272</v>
      </c>
      <c r="U17" s="31">
        <v>4</v>
      </c>
      <c r="V17" s="31" t="s">
        <v>272</v>
      </c>
      <c r="W17" s="31">
        <v>4</v>
      </c>
      <c r="X17" s="26">
        <f t="shared" si="0"/>
        <v>122.79</v>
      </c>
    </row>
    <row r="18" spans="1:24" s="11" customFormat="1">
      <c r="A18" s="31">
        <v>11</v>
      </c>
      <c r="B18" s="31" t="s">
        <v>274</v>
      </c>
      <c r="C18" s="31" t="s">
        <v>102</v>
      </c>
      <c r="D18" s="31" t="s">
        <v>275</v>
      </c>
      <c r="E18" s="53">
        <v>225017</v>
      </c>
      <c r="F18" s="31">
        <v>48</v>
      </c>
      <c r="G18" s="49" t="s">
        <v>90</v>
      </c>
      <c r="H18" s="46" t="s">
        <v>369</v>
      </c>
      <c r="I18" s="31">
        <v>19</v>
      </c>
      <c r="J18" s="31">
        <v>9</v>
      </c>
      <c r="K18" s="31">
        <v>22</v>
      </c>
      <c r="L18" s="31">
        <v>49.58</v>
      </c>
      <c r="M18" s="31">
        <v>67.739999999999995</v>
      </c>
      <c r="N18" s="31">
        <v>4</v>
      </c>
      <c r="O18" s="31">
        <v>0</v>
      </c>
      <c r="P18" s="31">
        <v>0</v>
      </c>
      <c r="Q18" s="31">
        <v>0</v>
      </c>
      <c r="R18" s="31">
        <v>0</v>
      </c>
      <c r="S18" s="31">
        <v>121.32</v>
      </c>
      <c r="T18" s="31"/>
      <c r="U18" s="31">
        <v>0</v>
      </c>
      <c r="V18" s="31"/>
      <c r="W18" s="31">
        <v>0</v>
      </c>
      <c r="X18" s="26">
        <f t="shared" si="0"/>
        <v>121.32</v>
      </c>
    </row>
    <row r="19" spans="1:24" s="11" customFormat="1">
      <c r="A19" s="31">
        <v>12</v>
      </c>
      <c r="B19" s="31" t="s">
        <v>86</v>
      </c>
      <c r="C19" s="31" t="s">
        <v>29</v>
      </c>
      <c r="D19" s="31" t="s">
        <v>87</v>
      </c>
      <c r="E19" s="53">
        <v>616018</v>
      </c>
      <c r="F19" s="31">
        <v>143</v>
      </c>
      <c r="G19" s="49" t="s">
        <v>88</v>
      </c>
      <c r="H19" s="46" t="s">
        <v>369</v>
      </c>
      <c r="I19" s="31">
        <v>19</v>
      </c>
      <c r="J19" s="31">
        <v>8</v>
      </c>
      <c r="K19" s="31">
        <v>26</v>
      </c>
      <c r="L19" s="31">
        <v>49.37</v>
      </c>
      <c r="M19" s="31">
        <v>62.14</v>
      </c>
      <c r="N19" s="31">
        <v>4</v>
      </c>
      <c r="O19" s="31">
        <v>0</v>
      </c>
      <c r="P19" s="31">
        <v>1</v>
      </c>
      <c r="Q19" s="31">
        <v>1</v>
      </c>
      <c r="R19" s="31">
        <v>4</v>
      </c>
      <c r="S19" s="31">
        <v>119.51</v>
      </c>
      <c r="T19" s="31"/>
      <c r="U19" s="31">
        <v>0</v>
      </c>
      <c r="V19" s="31"/>
      <c r="W19" s="31">
        <v>0</v>
      </c>
      <c r="X19" s="26">
        <f t="shared" si="0"/>
        <v>119.51</v>
      </c>
    </row>
    <row r="20" spans="1:24" s="11" customFormat="1">
      <c r="A20" s="31">
        <v>13</v>
      </c>
      <c r="B20" s="31" t="s">
        <v>91</v>
      </c>
      <c r="C20" s="31" t="s">
        <v>61</v>
      </c>
      <c r="D20" s="31" t="s">
        <v>89</v>
      </c>
      <c r="E20" s="53">
        <v>616019</v>
      </c>
      <c r="F20" s="31">
        <v>57</v>
      </c>
      <c r="G20" s="49" t="s">
        <v>201</v>
      </c>
      <c r="H20" s="46" t="s">
        <v>369</v>
      </c>
      <c r="I20" s="31">
        <v>20</v>
      </c>
      <c r="J20" s="31">
        <v>6</v>
      </c>
      <c r="K20" s="31">
        <v>16</v>
      </c>
      <c r="L20" s="31">
        <v>51.45</v>
      </c>
      <c r="M20" s="31">
        <v>77.87</v>
      </c>
      <c r="N20" s="31">
        <v>4</v>
      </c>
      <c r="O20" s="31">
        <v>3</v>
      </c>
      <c r="P20" s="31">
        <v>0</v>
      </c>
      <c r="Q20" s="31">
        <v>3</v>
      </c>
      <c r="R20" s="31">
        <v>14</v>
      </c>
      <c r="S20" s="31">
        <v>147.32</v>
      </c>
      <c r="T20" s="31"/>
      <c r="U20" s="31">
        <v>0</v>
      </c>
      <c r="V20" s="31"/>
      <c r="W20" s="31">
        <v>0</v>
      </c>
      <c r="X20" s="26">
        <f t="shared" si="0"/>
        <v>147.32</v>
      </c>
    </row>
    <row r="21" spans="1:24" s="11" customFormat="1">
      <c r="A21" s="31">
        <v>14</v>
      </c>
      <c r="B21" s="31" t="s">
        <v>92</v>
      </c>
      <c r="C21" s="31" t="s">
        <v>29</v>
      </c>
      <c r="D21" s="31" t="s">
        <v>93</v>
      </c>
      <c r="E21" s="53">
        <v>225142</v>
      </c>
      <c r="F21" s="31">
        <v>74</v>
      </c>
      <c r="G21" s="49" t="s">
        <v>94</v>
      </c>
      <c r="H21" s="46" t="s">
        <v>369</v>
      </c>
      <c r="I21" s="31">
        <v>20</v>
      </c>
      <c r="J21" s="31">
        <v>0</v>
      </c>
      <c r="K21" s="31">
        <v>14</v>
      </c>
      <c r="L21" s="31">
        <v>50</v>
      </c>
      <c r="M21" s="31">
        <v>40.39</v>
      </c>
      <c r="N21" s="31">
        <v>4</v>
      </c>
      <c r="O21" s="31">
        <v>0</v>
      </c>
      <c r="P21" s="31">
        <v>0</v>
      </c>
      <c r="Q21" s="31">
        <v>0</v>
      </c>
      <c r="R21" s="31">
        <v>0</v>
      </c>
      <c r="S21" s="31">
        <v>94.39</v>
      </c>
      <c r="T21" s="31"/>
      <c r="U21" s="31">
        <v>0</v>
      </c>
      <c r="V21" s="31"/>
      <c r="W21" s="31">
        <v>0</v>
      </c>
      <c r="X21" s="26">
        <f t="shared" si="0"/>
        <v>94.39</v>
      </c>
    </row>
    <row r="22" spans="1:24" s="11" customFormat="1">
      <c r="A22" s="31">
        <v>15</v>
      </c>
      <c r="B22" s="31" t="s">
        <v>95</v>
      </c>
      <c r="C22" s="31" t="s">
        <v>27</v>
      </c>
      <c r="D22" s="31" t="s">
        <v>67</v>
      </c>
      <c r="E22" s="53">
        <v>603379</v>
      </c>
      <c r="F22" s="31">
        <v>147</v>
      </c>
      <c r="G22" s="49" t="s">
        <v>96</v>
      </c>
      <c r="H22" s="46" t="s">
        <v>369</v>
      </c>
      <c r="I22" s="31">
        <v>20</v>
      </c>
      <c r="J22" s="31">
        <v>0</v>
      </c>
      <c r="K22" s="31">
        <v>0</v>
      </c>
      <c r="L22" s="31">
        <v>50</v>
      </c>
      <c r="M22" s="31">
        <v>59.86</v>
      </c>
      <c r="N22" s="31">
        <v>4</v>
      </c>
      <c r="O22" s="31">
        <v>3</v>
      </c>
      <c r="P22" s="31">
        <v>0</v>
      </c>
      <c r="Q22" s="31">
        <v>3</v>
      </c>
      <c r="R22" s="31">
        <v>14</v>
      </c>
      <c r="S22" s="31">
        <v>127.86</v>
      </c>
      <c r="T22" s="31"/>
      <c r="U22" s="31">
        <v>0</v>
      </c>
      <c r="V22" s="31"/>
      <c r="W22" s="31">
        <v>0</v>
      </c>
      <c r="X22" s="26">
        <f t="shared" ref="X22" si="7">S22+U22+W22</f>
        <v>127.86</v>
      </c>
    </row>
    <row r="23" spans="1:24" s="11" customFormat="1" ht="22.5">
      <c r="A23" s="31">
        <v>15</v>
      </c>
      <c r="B23" s="31" t="s">
        <v>95</v>
      </c>
      <c r="C23" s="31" t="s">
        <v>27</v>
      </c>
      <c r="D23" s="31" t="s">
        <v>67</v>
      </c>
      <c r="E23" s="53">
        <v>603379</v>
      </c>
      <c r="F23" s="31">
        <v>147</v>
      </c>
      <c r="G23" s="49" t="s">
        <v>96</v>
      </c>
      <c r="H23" s="46" t="s">
        <v>369</v>
      </c>
      <c r="I23" s="31">
        <v>20</v>
      </c>
      <c r="J23" s="31">
        <v>0</v>
      </c>
      <c r="K23" s="31">
        <v>0</v>
      </c>
      <c r="L23" s="31">
        <v>50</v>
      </c>
      <c r="M23" s="31">
        <v>59.86</v>
      </c>
      <c r="N23" s="31">
        <v>4</v>
      </c>
      <c r="O23" s="31">
        <v>3</v>
      </c>
      <c r="P23" s="31">
        <v>0</v>
      </c>
      <c r="Q23" s="31">
        <v>3</v>
      </c>
      <c r="R23" s="31">
        <v>14</v>
      </c>
      <c r="S23" s="31">
        <v>127.86</v>
      </c>
      <c r="T23" s="31"/>
      <c r="U23" s="31">
        <v>0</v>
      </c>
      <c r="V23" s="50" t="s">
        <v>300</v>
      </c>
      <c r="W23" s="50">
        <v>4</v>
      </c>
      <c r="X23" s="26">
        <f t="shared" si="0"/>
        <v>131.86000000000001</v>
      </c>
    </row>
    <row r="24" spans="1:24" s="11" customFormat="1">
      <c r="A24" s="31">
        <v>16</v>
      </c>
      <c r="B24" s="31" t="s">
        <v>97</v>
      </c>
      <c r="C24" s="31" t="s">
        <v>67</v>
      </c>
      <c r="D24" s="31" t="s">
        <v>33</v>
      </c>
      <c r="E24" s="53">
        <v>577439</v>
      </c>
      <c r="F24" s="31">
        <v>16</v>
      </c>
      <c r="G24" s="49" t="s">
        <v>28</v>
      </c>
      <c r="H24" s="46" t="s">
        <v>369</v>
      </c>
      <c r="I24" s="31">
        <v>28</v>
      </c>
      <c r="J24" s="31">
        <v>8</v>
      </c>
      <c r="K24" s="31">
        <v>11</v>
      </c>
      <c r="L24" s="31">
        <v>71.66</v>
      </c>
      <c r="M24" s="31">
        <v>97.24</v>
      </c>
      <c r="N24" s="31">
        <v>4</v>
      </c>
      <c r="O24" s="31">
        <v>1</v>
      </c>
      <c r="P24" s="31">
        <v>1</v>
      </c>
      <c r="Q24" s="31">
        <v>2</v>
      </c>
      <c r="R24" s="31">
        <v>8</v>
      </c>
      <c r="S24" s="31">
        <v>180.9</v>
      </c>
      <c r="T24" s="31"/>
      <c r="U24" s="31">
        <v>0</v>
      </c>
      <c r="V24" s="31"/>
      <c r="W24" s="31">
        <v>0</v>
      </c>
      <c r="X24" s="26">
        <f t="shared" ref="X24" si="8">S24+U24+W24</f>
        <v>180.9</v>
      </c>
    </row>
    <row r="25" spans="1:24" s="11" customFormat="1">
      <c r="A25" s="31">
        <v>16</v>
      </c>
      <c r="B25" s="31" t="s">
        <v>97</v>
      </c>
      <c r="C25" s="31" t="s">
        <v>67</v>
      </c>
      <c r="D25" s="31" t="s">
        <v>33</v>
      </c>
      <c r="E25" s="53">
        <v>577439</v>
      </c>
      <c r="F25" s="31">
        <v>16</v>
      </c>
      <c r="G25" s="49" t="s">
        <v>28</v>
      </c>
      <c r="H25" s="46" t="s">
        <v>369</v>
      </c>
      <c r="I25" s="31">
        <v>28</v>
      </c>
      <c r="J25" s="31">
        <v>8</v>
      </c>
      <c r="K25" s="31">
        <v>11</v>
      </c>
      <c r="L25" s="31">
        <v>71.66</v>
      </c>
      <c r="M25" s="31">
        <v>97.24</v>
      </c>
      <c r="N25" s="31">
        <v>4</v>
      </c>
      <c r="O25" s="31">
        <v>1</v>
      </c>
      <c r="P25" s="31">
        <v>1</v>
      </c>
      <c r="Q25" s="31">
        <v>2</v>
      </c>
      <c r="R25" s="31">
        <v>8</v>
      </c>
      <c r="S25" s="31">
        <v>180.9</v>
      </c>
      <c r="T25" s="50" t="s">
        <v>271</v>
      </c>
      <c r="U25" s="50">
        <v>4</v>
      </c>
      <c r="V25" s="50" t="s">
        <v>271</v>
      </c>
      <c r="W25" s="50">
        <v>4</v>
      </c>
      <c r="X25" s="26">
        <f t="shared" si="0"/>
        <v>188.9</v>
      </c>
    </row>
    <row r="26" spans="1:24" s="11" customFormat="1">
      <c r="A26" s="31">
        <v>17</v>
      </c>
      <c r="B26" s="31" t="s">
        <v>98</v>
      </c>
      <c r="C26" s="31" t="s">
        <v>99</v>
      </c>
      <c r="D26" s="31" t="s">
        <v>27</v>
      </c>
      <c r="E26" s="53">
        <v>576806</v>
      </c>
      <c r="F26" s="31">
        <v>17</v>
      </c>
      <c r="G26" s="49" t="s">
        <v>100</v>
      </c>
      <c r="H26" s="46" t="s">
        <v>369</v>
      </c>
      <c r="I26" s="31">
        <v>30</v>
      </c>
      <c r="J26" s="31">
        <v>11</v>
      </c>
      <c r="K26" s="31">
        <v>13</v>
      </c>
      <c r="L26" s="31">
        <v>77.290000000000006</v>
      </c>
      <c r="M26" s="31">
        <v>116.4</v>
      </c>
      <c r="N26" s="31">
        <v>4</v>
      </c>
      <c r="O26" s="31">
        <v>1</v>
      </c>
      <c r="P26" s="31">
        <v>1</v>
      </c>
      <c r="Q26" s="31">
        <v>2</v>
      </c>
      <c r="R26" s="31">
        <v>8</v>
      </c>
      <c r="S26" s="31">
        <v>205.69</v>
      </c>
      <c r="T26" s="31"/>
      <c r="U26" s="31">
        <v>0</v>
      </c>
      <c r="V26" s="31"/>
      <c r="W26" s="31">
        <v>0</v>
      </c>
      <c r="X26" s="26">
        <f t="shared" si="0"/>
        <v>205.69</v>
      </c>
    </row>
    <row r="27" spans="1:24" s="11" customFormat="1">
      <c r="A27" s="31">
        <v>17</v>
      </c>
      <c r="B27" s="31" t="s">
        <v>98</v>
      </c>
      <c r="C27" s="31" t="s">
        <v>99</v>
      </c>
      <c r="D27" s="31" t="s">
        <v>27</v>
      </c>
      <c r="E27" s="53">
        <v>576806</v>
      </c>
      <c r="F27" s="31">
        <v>17</v>
      </c>
      <c r="G27" s="49" t="s">
        <v>100</v>
      </c>
      <c r="H27" s="46" t="s">
        <v>369</v>
      </c>
      <c r="I27" s="31">
        <v>30</v>
      </c>
      <c r="J27" s="31">
        <v>11</v>
      </c>
      <c r="K27" s="31">
        <v>13</v>
      </c>
      <c r="L27" s="31">
        <v>77.290000000000006</v>
      </c>
      <c r="M27" s="31">
        <v>116.4</v>
      </c>
      <c r="N27" s="31">
        <v>4</v>
      </c>
      <c r="O27" s="31">
        <v>1</v>
      </c>
      <c r="P27" s="31">
        <v>1</v>
      </c>
      <c r="Q27" s="31">
        <v>2</v>
      </c>
      <c r="R27" s="31">
        <v>8</v>
      </c>
      <c r="S27" s="31">
        <v>205.69</v>
      </c>
      <c r="T27" s="50" t="s">
        <v>271</v>
      </c>
      <c r="U27" s="50">
        <v>4</v>
      </c>
      <c r="V27" s="31"/>
      <c r="W27" s="31"/>
      <c r="X27" s="26">
        <f t="shared" ref="X27" si="9">S27+U27+W27</f>
        <v>209.69</v>
      </c>
    </row>
    <row r="28" spans="1:24" s="11" customFormat="1">
      <c r="A28" s="31">
        <v>17</v>
      </c>
      <c r="B28" s="31" t="s">
        <v>98</v>
      </c>
      <c r="C28" s="31" t="s">
        <v>99</v>
      </c>
      <c r="D28" s="31" t="s">
        <v>27</v>
      </c>
      <c r="E28" s="53">
        <v>576806</v>
      </c>
      <c r="F28" s="31">
        <v>17</v>
      </c>
      <c r="G28" s="49" t="s">
        <v>100</v>
      </c>
      <c r="H28" s="46" t="s">
        <v>369</v>
      </c>
      <c r="I28" s="31">
        <v>30</v>
      </c>
      <c r="J28" s="31">
        <v>11</v>
      </c>
      <c r="K28" s="31">
        <v>13</v>
      </c>
      <c r="L28" s="31">
        <v>77.290000000000006</v>
      </c>
      <c r="M28" s="31">
        <v>116.4</v>
      </c>
      <c r="N28" s="31">
        <v>4</v>
      </c>
      <c r="O28" s="31">
        <v>1</v>
      </c>
      <c r="P28" s="31">
        <v>1</v>
      </c>
      <c r="Q28" s="31">
        <v>2</v>
      </c>
      <c r="R28" s="31">
        <v>8</v>
      </c>
      <c r="S28" s="31">
        <v>205.69</v>
      </c>
      <c r="T28" s="50"/>
      <c r="U28" s="50"/>
      <c r="V28" s="31" t="s">
        <v>272</v>
      </c>
      <c r="W28" s="31">
        <v>4</v>
      </c>
      <c r="X28" s="26">
        <f t="shared" si="0"/>
        <v>209.69</v>
      </c>
    </row>
    <row r="29" spans="1:24" s="5" customFormat="1">
      <c r="A29" s="6"/>
      <c r="B29" s="6"/>
      <c r="C29" s="6"/>
      <c r="D29" s="6"/>
      <c r="E29" s="10"/>
      <c r="F29" s="6"/>
      <c r="G29" s="13"/>
      <c r="H29" s="1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4" s="5" customFormat="1" ht="33.75" customHeight="1">
      <c r="A30" s="6"/>
      <c r="B30" s="6"/>
      <c r="C30" s="6"/>
      <c r="D30" s="6"/>
      <c r="E30" s="6"/>
      <c r="F30" s="6"/>
      <c r="G30" s="14"/>
      <c r="H30" s="1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4" s="5" customFormat="1" ht="33.75" customHeight="1">
      <c r="A31" s="6"/>
      <c r="B31" s="6"/>
      <c r="C31" s="6"/>
      <c r="D31" s="6"/>
      <c r="E31" s="6"/>
      <c r="F31" s="6"/>
      <c r="G31" s="14"/>
      <c r="H31" s="1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4" s="5" customFormat="1" ht="33.75" customHeight="1">
      <c r="A32" s="6"/>
      <c r="B32" s="6"/>
      <c r="C32" s="6"/>
      <c r="D32" s="6"/>
      <c r="E32" s="6"/>
      <c r="F32" s="6"/>
      <c r="G32" s="13"/>
      <c r="H32" s="1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5" customFormat="1" ht="33.75" customHeight="1">
      <c r="A33" s="6"/>
      <c r="B33" s="6"/>
      <c r="C33" s="6"/>
      <c r="D33" s="6"/>
      <c r="E33" s="6"/>
      <c r="F33" s="6"/>
      <c r="G33" s="13"/>
      <c r="H33" s="1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5" customFormat="1">
      <c r="A34" s="6"/>
      <c r="B34" s="6"/>
      <c r="C34" s="6"/>
      <c r="D34" s="6"/>
      <c r="E34" s="6"/>
      <c r="F34" s="6"/>
      <c r="G34" s="14"/>
      <c r="H34" s="1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5" customFormat="1">
      <c r="A35" s="6"/>
      <c r="B35" s="6"/>
      <c r="C35" s="6"/>
      <c r="D35" s="6"/>
      <c r="E35" s="6"/>
      <c r="F35" s="6"/>
      <c r="G35" s="14"/>
      <c r="H35" s="14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5" customFormat="1" ht="33.75" customHeight="1">
      <c r="A36" s="6"/>
      <c r="B36" s="6"/>
      <c r="C36" s="6"/>
      <c r="D36" s="6"/>
      <c r="E36" s="6"/>
      <c r="F36" s="6"/>
      <c r="G36" s="14"/>
      <c r="H36" s="1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5" customFormat="1" ht="33.75" customHeight="1">
      <c r="A37" s="6"/>
      <c r="B37" s="6"/>
      <c r="C37" s="6"/>
      <c r="D37" s="6"/>
      <c r="E37" s="6"/>
      <c r="F37" s="6"/>
      <c r="G37" s="14"/>
      <c r="H37" s="1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s="5" customFormat="1" ht="33.75" customHeight="1">
      <c r="A38" s="6"/>
      <c r="B38" s="6"/>
      <c r="C38" s="6"/>
      <c r="D38" s="6"/>
      <c r="E38" s="6"/>
      <c r="F38" s="6"/>
      <c r="G38" s="14"/>
      <c r="H38" s="1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5" customFormat="1" ht="33.75" customHeight="1">
      <c r="A39" s="6"/>
      <c r="B39" s="6"/>
      <c r="C39" s="6"/>
      <c r="D39" s="6"/>
      <c r="E39" s="6"/>
      <c r="F39" s="6"/>
      <c r="G39" s="14"/>
      <c r="H39" s="1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5" customFormat="1" ht="33.75" customHeight="1">
      <c r="A40" s="6"/>
      <c r="B40" s="6"/>
      <c r="C40" s="6"/>
      <c r="D40" s="6"/>
      <c r="E40" s="6"/>
      <c r="F40" s="6"/>
      <c r="G40" s="14"/>
      <c r="H40" s="1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5" customFormat="1">
      <c r="A41" s="6"/>
      <c r="B41" s="6"/>
      <c r="C41" s="6"/>
      <c r="D41" s="6"/>
      <c r="E41" s="6"/>
      <c r="F41" s="6"/>
      <c r="G41" s="14"/>
      <c r="H41" s="1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s="5" customFormat="1">
      <c r="A42" s="6"/>
      <c r="B42" s="6"/>
      <c r="C42" s="6"/>
      <c r="D42" s="6"/>
      <c r="E42" s="6"/>
      <c r="F42" s="6"/>
      <c r="G42" s="14"/>
      <c r="H42" s="1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5" customFormat="1" ht="33.75" customHeight="1">
      <c r="A43" s="6"/>
      <c r="B43" s="6"/>
      <c r="C43" s="6"/>
      <c r="D43" s="6"/>
      <c r="E43" s="6"/>
      <c r="F43" s="6"/>
      <c r="G43" s="14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5" customFormat="1" ht="33.75" customHeight="1">
      <c r="A44" s="6"/>
      <c r="B44" s="6"/>
      <c r="C44" s="6"/>
      <c r="D44" s="6"/>
      <c r="E44" s="6"/>
      <c r="F44" s="6"/>
      <c r="G44" s="14"/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s="5" customFormat="1">
      <c r="A45" s="6"/>
      <c r="B45" s="6"/>
      <c r="C45" s="6"/>
      <c r="D45" s="6"/>
      <c r="E45" s="6"/>
      <c r="F45" s="6"/>
      <c r="G45" s="14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5" customFormat="1">
      <c r="A46" s="6"/>
      <c r="B46" s="6"/>
      <c r="C46" s="6"/>
      <c r="D46" s="6"/>
      <c r="E46" s="6"/>
      <c r="F46" s="6"/>
      <c r="G46" s="14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s="5" customFormat="1">
      <c r="A47" s="6"/>
      <c r="B47" s="6"/>
      <c r="C47" s="6"/>
      <c r="D47" s="6"/>
      <c r="E47" s="6"/>
      <c r="F47" s="6"/>
      <c r="G47" s="14"/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"/>
  <sheetViews>
    <sheetView topLeftCell="B1" zoomScale="84" zoomScaleNormal="84" workbookViewId="0">
      <selection activeCell="H2" sqref="H2"/>
    </sheetView>
  </sheetViews>
  <sheetFormatPr defaultRowHeight="15"/>
  <cols>
    <col min="1" max="1" width="3.7109375" bestFit="1" customWidth="1"/>
    <col min="2" max="2" width="3.7109375" style="5" customWidth="1"/>
    <col min="3" max="3" width="12.5703125" bestFit="1" customWidth="1"/>
    <col min="4" max="4" width="7.140625" bestFit="1" customWidth="1"/>
    <col min="8" max="8" width="14.85546875" customWidth="1"/>
    <col min="9" max="9" width="8" customWidth="1"/>
    <col min="10" max="12" width="6.140625" bestFit="1" customWidth="1"/>
    <col min="13" max="13" width="7.85546875" customWidth="1"/>
    <col min="14" max="14" width="5.42578125" bestFit="1" customWidth="1"/>
    <col min="15" max="15" width="6.5703125" customWidth="1"/>
    <col min="16" max="17" width="7.140625" bestFit="1" customWidth="1"/>
    <col min="18" max="20" width="6.42578125" bestFit="1" customWidth="1"/>
  </cols>
  <sheetData>
    <row r="1" spans="1:25" ht="45">
      <c r="A1" s="25" t="s">
        <v>1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41" t="s">
        <v>7</v>
      </c>
      <c r="I1" s="25" t="s">
        <v>270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18</v>
      </c>
      <c r="U1" s="25" t="s">
        <v>19</v>
      </c>
      <c r="V1" s="25" t="s">
        <v>20</v>
      </c>
      <c r="W1" s="25" t="s">
        <v>21</v>
      </c>
      <c r="X1" s="25" t="s">
        <v>22</v>
      </c>
      <c r="Y1" s="7" t="s">
        <v>18</v>
      </c>
    </row>
    <row r="2" spans="1:25">
      <c r="A2" s="37">
        <v>1</v>
      </c>
      <c r="B2" s="31">
        <v>1</v>
      </c>
      <c r="C2" s="55" t="s">
        <v>540</v>
      </c>
      <c r="D2" s="55" t="s">
        <v>125</v>
      </c>
      <c r="E2" s="55" t="s">
        <v>524</v>
      </c>
      <c r="F2" s="55">
        <v>707084</v>
      </c>
      <c r="G2" s="31"/>
      <c r="H2" s="33" t="s">
        <v>472</v>
      </c>
      <c r="I2" s="46" t="s">
        <v>369</v>
      </c>
      <c r="J2" s="31">
        <v>12</v>
      </c>
      <c r="K2" s="31">
        <v>5</v>
      </c>
      <c r="L2" s="31">
        <v>24</v>
      </c>
      <c r="M2" s="31">
        <v>31.25</v>
      </c>
      <c r="N2" s="31">
        <v>36.549999999999997</v>
      </c>
      <c r="O2" s="31">
        <v>4</v>
      </c>
      <c r="P2" s="31">
        <v>2</v>
      </c>
      <c r="Q2" s="31">
        <v>0</v>
      </c>
      <c r="R2" s="31">
        <v>2</v>
      </c>
      <c r="S2" s="31">
        <v>8</v>
      </c>
      <c r="T2" s="33">
        <f t="shared" ref="T2" si="0">M2+N2+O2+S2</f>
        <v>79.8</v>
      </c>
      <c r="U2" s="33"/>
      <c r="V2" s="33">
        <v>0</v>
      </c>
      <c r="W2" s="33"/>
      <c r="X2" s="33">
        <v>0</v>
      </c>
      <c r="Y2" s="26">
        <f t="shared" ref="Y2" si="1">T2+V2+X2</f>
        <v>79.8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7"/>
  <dimension ref="A1:X97"/>
  <sheetViews>
    <sheetView zoomScale="80" zoomScaleNormal="80" workbookViewId="0">
      <pane ySplit="1" topLeftCell="A59" activePane="bottomLeft" state="frozen"/>
      <selection pane="bottomLeft" activeCell="A41" sqref="A41:XFD41"/>
    </sheetView>
  </sheetViews>
  <sheetFormatPr defaultRowHeight="15"/>
  <cols>
    <col min="1" max="1" width="3.7109375" bestFit="1" customWidth="1"/>
    <col min="2" max="2" width="16.7109375" bestFit="1" customWidth="1"/>
    <col min="3" max="3" width="13.42578125" bestFit="1" customWidth="1"/>
    <col min="4" max="4" width="10.85546875" customWidth="1"/>
    <col min="6" max="6" width="6.140625" customWidth="1"/>
    <col min="7" max="7" width="34" customWidth="1"/>
    <col min="8" max="8" width="6.42578125" style="5" bestFit="1" customWidth="1"/>
    <col min="9" max="12" width="6.42578125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.42578125" bestFit="1" customWidth="1"/>
    <col min="17" max="19" width="6.7109375" bestFit="1" customWidth="1"/>
    <col min="20" max="20" width="12.7109375" customWidth="1"/>
    <col min="21" max="21" width="6.42578125" bestFit="1" customWidth="1"/>
    <col min="22" max="22" width="9" customWidth="1"/>
    <col min="23" max="23" width="8.42578125" customWidth="1"/>
  </cols>
  <sheetData>
    <row r="1" spans="1:24" s="9" customFormat="1" ht="38.25" customHeight="1">
      <c r="A1" s="8" t="s">
        <v>1</v>
      </c>
      <c r="B1" s="35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16" t="s">
        <v>270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27" t="s">
        <v>18</v>
      </c>
    </row>
    <row r="2" spans="1:24" s="11" customFormat="1" ht="15" customHeight="1">
      <c r="A2" s="31">
        <v>1</v>
      </c>
      <c r="B2" s="53" t="s">
        <v>304</v>
      </c>
      <c r="C2" s="53" t="s">
        <v>305</v>
      </c>
      <c r="D2" s="53" t="s">
        <v>306</v>
      </c>
      <c r="E2" s="53">
        <v>724829</v>
      </c>
      <c r="F2" s="31">
        <v>160</v>
      </c>
      <c r="G2" s="49" t="s">
        <v>0</v>
      </c>
      <c r="H2" s="49" t="s">
        <v>369</v>
      </c>
      <c r="I2" s="31">
        <v>8</v>
      </c>
      <c r="J2" s="31">
        <v>3</v>
      </c>
      <c r="K2" s="31">
        <v>27</v>
      </c>
      <c r="L2" s="31">
        <v>20.83</v>
      </c>
      <c r="M2" s="31">
        <v>30.31</v>
      </c>
      <c r="N2" s="31">
        <v>0</v>
      </c>
      <c r="O2" s="31">
        <v>0</v>
      </c>
      <c r="P2" s="31">
        <v>0</v>
      </c>
      <c r="Q2" s="31">
        <v>0</v>
      </c>
      <c r="R2" s="31">
        <v>0</v>
      </c>
      <c r="S2" s="31">
        <v>51.14</v>
      </c>
      <c r="T2" s="31"/>
      <c r="U2" s="31">
        <v>0</v>
      </c>
      <c r="V2" s="31"/>
      <c r="W2" s="31">
        <v>0</v>
      </c>
      <c r="X2" s="26">
        <f>S2+U2+W2</f>
        <v>51.14</v>
      </c>
    </row>
    <row r="3" spans="1:24" s="11" customFormat="1" ht="15" customHeight="1">
      <c r="A3" s="31">
        <v>2</v>
      </c>
      <c r="B3" s="53" t="s">
        <v>101</v>
      </c>
      <c r="C3" s="53" t="s">
        <v>29</v>
      </c>
      <c r="D3" s="53" t="s">
        <v>102</v>
      </c>
      <c r="E3" s="53">
        <v>620143</v>
      </c>
      <c r="F3" s="31">
        <v>54</v>
      </c>
      <c r="G3" s="49" t="s">
        <v>307</v>
      </c>
      <c r="H3" s="49" t="s">
        <v>369</v>
      </c>
      <c r="I3" s="31">
        <v>16</v>
      </c>
      <c r="J3" s="31">
        <v>2</v>
      </c>
      <c r="K3" s="31">
        <v>16</v>
      </c>
      <c r="L3" s="31">
        <v>40.619999999999997</v>
      </c>
      <c r="M3" s="31">
        <v>56.01</v>
      </c>
      <c r="N3" s="31">
        <v>4</v>
      </c>
      <c r="O3" s="31">
        <v>2</v>
      </c>
      <c r="P3" s="31">
        <v>0</v>
      </c>
      <c r="Q3" s="31">
        <v>2</v>
      </c>
      <c r="R3" s="31">
        <v>8</v>
      </c>
      <c r="S3" s="31">
        <v>108.63</v>
      </c>
      <c r="T3" s="31"/>
      <c r="U3" s="31">
        <v>0</v>
      </c>
      <c r="V3" s="31"/>
      <c r="W3" s="31">
        <v>0</v>
      </c>
      <c r="X3" s="26">
        <f>S3+U3+W3</f>
        <v>108.63</v>
      </c>
    </row>
    <row r="4" spans="1:24" s="11" customFormat="1" ht="15" customHeight="1">
      <c r="A4" s="31">
        <v>3</v>
      </c>
      <c r="B4" s="53" t="s">
        <v>308</v>
      </c>
      <c r="C4" s="53" t="s">
        <v>309</v>
      </c>
      <c r="D4" s="53" t="s">
        <v>61</v>
      </c>
      <c r="E4" s="53">
        <v>700139</v>
      </c>
      <c r="F4" s="31">
        <v>82</v>
      </c>
      <c r="G4" s="49" t="s">
        <v>310</v>
      </c>
      <c r="H4" s="49" t="s">
        <v>369</v>
      </c>
      <c r="I4" s="31">
        <v>15</v>
      </c>
      <c r="J4" s="31">
        <v>3</v>
      </c>
      <c r="K4" s="31">
        <v>29</v>
      </c>
      <c r="L4" s="31">
        <v>38.33</v>
      </c>
      <c r="M4" s="31">
        <v>60.16</v>
      </c>
      <c r="N4" s="31">
        <v>4</v>
      </c>
      <c r="O4" s="31">
        <v>0</v>
      </c>
      <c r="P4" s="31">
        <v>0</v>
      </c>
      <c r="Q4" s="31">
        <v>0</v>
      </c>
      <c r="R4" s="31">
        <v>0</v>
      </c>
      <c r="S4" s="31">
        <v>102.49</v>
      </c>
      <c r="T4" s="33"/>
      <c r="U4" s="33">
        <v>0</v>
      </c>
      <c r="V4" s="31"/>
      <c r="W4" s="31">
        <v>0</v>
      </c>
      <c r="X4" s="26">
        <f t="shared" ref="X4" si="0">S4+U4+W4</f>
        <v>102.49</v>
      </c>
    </row>
    <row r="5" spans="1:24" s="11" customFormat="1" ht="22.5" customHeight="1">
      <c r="A5" s="31">
        <v>3</v>
      </c>
      <c r="B5" s="53" t="s">
        <v>308</v>
      </c>
      <c r="C5" s="53" t="s">
        <v>309</v>
      </c>
      <c r="D5" s="53" t="s">
        <v>61</v>
      </c>
      <c r="E5" s="53">
        <v>700139</v>
      </c>
      <c r="F5" s="31">
        <v>82</v>
      </c>
      <c r="G5" s="49" t="s">
        <v>310</v>
      </c>
      <c r="H5" s="49" t="s">
        <v>369</v>
      </c>
      <c r="I5" s="31">
        <v>15</v>
      </c>
      <c r="J5" s="31">
        <v>3</v>
      </c>
      <c r="K5" s="31">
        <v>29</v>
      </c>
      <c r="L5" s="31">
        <v>38.33</v>
      </c>
      <c r="M5" s="31">
        <v>60.16</v>
      </c>
      <c r="N5" s="31">
        <v>4</v>
      </c>
      <c r="O5" s="31">
        <v>0</v>
      </c>
      <c r="P5" s="31">
        <v>0</v>
      </c>
      <c r="Q5" s="31">
        <v>0</v>
      </c>
      <c r="R5" s="31">
        <v>0</v>
      </c>
      <c r="S5" s="31">
        <v>102.49</v>
      </c>
      <c r="T5" s="33" t="s">
        <v>300</v>
      </c>
      <c r="U5" s="33">
        <v>4</v>
      </c>
      <c r="V5" s="31"/>
      <c r="W5" s="31">
        <v>0</v>
      </c>
      <c r="X5" s="26">
        <f t="shared" ref="X5:X85" si="1">S5+U5+W5</f>
        <v>106.49</v>
      </c>
    </row>
    <row r="6" spans="1:24" s="11" customFormat="1" ht="15" customHeight="1">
      <c r="A6" s="31">
        <v>4</v>
      </c>
      <c r="B6" s="53" t="s">
        <v>104</v>
      </c>
      <c r="C6" s="53" t="s">
        <v>63</v>
      </c>
      <c r="D6" s="53" t="s">
        <v>105</v>
      </c>
      <c r="E6" s="53">
        <v>619014</v>
      </c>
      <c r="F6" s="31">
        <v>168</v>
      </c>
      <c r="G6" s="49" t="s">
        <v>106</v>
      </c>
      <c r="H6" s="49" t="s">
        <v>369</v>
      </c>
      <c r="I6" s="31">
        <v>16</v>
      </c>
      <c r="J6" s="31">
        <v>10</v>
      </c>
      <c r="K6" s="31">
        <v>27</v>
      </c>
      <c r="L6" s="31">
        <v>42.29</v>
      </c>
      <c r="M6" s="31">
        <v>60.63</v>
      </c>
      <c r="N6" s="31">
        <v>4</v>
      </c>
      <c r="O6" s="31">
        <v>1</v>
      </c>
      <c r="P6" s="31">
        <v>1</v>
      </c>
      <c r="Q6" s="31">
        <v>2</v>
      </c>
      <c r="R6" s="31">
        <v>8</v>
      </c>
      <c r="S6" s="31">
        <v>114.92</v>
      </c>
      <c r="T6" s="31"/>
      <c r="U6" s="31">
        <v>0</v>
      </c>
      <c r="V6" s="31"/>
      <c r="W6" s="31">
        <v>0</v>
      </c>
      <c r="X6" s="26">
        <f t="shared" si="1"/>
        <v>114.92</v>
      </c>
    </row>
    <row r="7" spans="1:24" s="11" customFormat="1">
      <c r="A7" s="31">
        <v>5</v>
      </c>
      <c r="B7" s="53" t="s">
        <v>109</v>
      </c>
      <c r="C7" s="53" t="s">
        <v>110</v>
      </c>
      <c r="D7" s="53" t="s">
        <v>33</v>
      </c>
      <c r="E7" s="53">
        <v>611664</v>
      </c>
      <c r="F7" s="31">
        <v>44</v>
      </c>
      <c r="G7" s="49" t="s">
        <v>111</v>
      </c>
      <c r="H7" s="49" t="s">
        <v>369</v>
      </c>
      <c r="I7" s="31">
        <v>17</v>
      </c>
      <c r="J7" s="31">
        <v>0</v>
      </c>
      <c r="K7" s="31">
        <v>1</v>
      </c>
      <c r="L7" s="31">
        <v>42.5</v>
      </c>
      <c r="M7" s="31">
        <v>52.59</v>
      </c>
      <c r="N7" s="31">
        <v>4</v>
      </c>
      <c r="O7" s="31">
        <v>2</v>
      </c>
      <c r="P7" s="31">
        <v>0</v>
      </c>
      <c r="Q7" s="31">
        <v>2</v>
      </c>
      <c r="R7" s="31">
        <v>8</v>
      </c>
      <c r="S7" s="31">
        <v>107.09</v>
      </c>
      <c r="T7" s="31"/>
      <c r="U7" s="31">
        <v>0</v>
      </c>
      <c r="V7" s="31"/>
      <c r="W7" s="31">
        <v>0</v>
      </c>
      <c r="X7" s="26">
        <f t="shared" si="1"/>
        <v>107.09</v>
      </c>
    </row>
    <row r="8" spans="1:24" s="11" customFormat="1" ht="15" customHeight="1">
      <c r="A8" s="31">
        <v>6</v>
      </c>
      <c r="B8" s="53" t="s">
        <v>112</v>
      </c>
      <c r="C8" s="53" t="s">
        <v>113</v>
      </c>
      <c r="D8" s="53" t="s">
        <v>27</v>
      </c>
      <c r="E8" s="53">
        <v>619359</v>
      </c>
      <c r="F8" s="31">
        <v>1</v>
      </c>
      <c r="G8" s="49" t="s">
        <v>311</v>
      </c>
      <c r="H8" s="56" t="s">
        <v>369</v>
      </c>
      <c r="I8" s="31">
        <v>15</v>
      </c>
      <c r="J8" s="31">
        <v>0</v>
      </c>
      <c r="K8" s="31">
        <v>11</v>
      </c>
      <c r="L8" s="31">
        <v>37.5</v>
      </c>
      <c r="M8" s="31">
        <v>61.72</v>
      </c>
      <c r="N8" s="31">
        <v>4</v>
      </c>
      <c r="O8" s="31">
        <v>0</v>
      </c>
      <c r="P8" s="31">
        <v>0</v>
      </c>
      <c r="Q8" s="31">
        <v>0</v>
      </c>
      <c r="R8" s="31">
        <v>0</v>
      </c>
      <c r="S8" s="31">
        <v>103.22</v>
      </c>
      <c r="T8" s="31"/>
      <c r="U8" s="31">
        <v>0</v>
      </c>
      <c r="V8" s="31"/>
      <c r="W8" s="31">
        <v>0</v>
      </c>
      <c r="X8" s="26">
        <f t="shared" si="1"/>
        <v>103.22</v>
      </c>
    </row>
    <row r="9" spans="1:24" s="11" customFormat="1">
      <c r="A9" s="31">
        <v>7</v>
      </c>
      <c r="B9" s="53" t="s">
        <v>115</v>
      </c>
      <c r="C9" s="53" t="s">
        <v>38</v>
      </c>
      <c r="D9" s="53" t="s">
        <v>105</v>
      </c>
      <c r="E9" s="53">
        <v>608965</v>
      </c>
      <c r="F9" s="31">
        <v>45</v>
      </c>
      <c r="G9" s="49" t="s">
        <v>116</v>
      </c>
      <c r="H9" s="49" t="s">
        <v>369</v>
      </c>
      <c r="I9" s="31">
        <v>20</v>
      </c>
      <c r="J9" s="31">
        <v>3</v>
      </c>
      <c r="K9" s="31">
        <v>3</v>
      </c>
      <c r="L9" s="31">
        <v>50.62</v>
      </c>
      <c r="M9" s="31">
        <v>69.400000000000006</v>
      </c>
      <c r="N9" s="31">
        <v>4</v>
      </c>
      <c r="O9" s="31">
        <v>1</v>
      </c>
      <c r="P9" s="31">
        <v>0</v>
      </c>
      <c r="Q9" s="31">
        <v>1</v>
      </c>
      <c r="R9" s="31">
        <v>4</v>
      </c>
      <c r="S9" s="31">
        <v>128.02000000000001</v>
      </c>
      <c r="T9" s="31"/>
      <c r="U9" s="31">
        <v>0</v>
      </c>
      <c r="V9" s="31"/>
      <c r="W9" s="31">
        <v>0</v>
      </c>
      <c r="X9" s="26">
        <f t="shared" ref="X9" si="2">S9+U9+W9</f>
        <v>128.02000000000001</v>
      </c>
    </row>
    <row r="10" spans="1:24" s="11" customFormat="1" ht="22.5">
      <c r="A10" s="31">
        <v>7</v>
      </c>
      <c r="B10" s="53" t="s">
        <v>115</v>
      </c>
      <c r="C10" s="53" t="s">
        <v>38</v>
      </c>
      <c r="D10" s="53" t="s">
        <v>105</v>
      </c>
      <c r="E10" s="53">
        <v>608965</v>
      </c>
      <c r="F10" s="31">
        <v>45</v>
      </c>
      <c r="G10" s="49" t="s">
        <v>116</v>
      </c>
      <c r="H10" s="49" t="s">
        <v>369</v>
      </c>
      <c r="I10" s="31">
        <v>20</v>
      </c>
      <c r="J10" s="31">
        <v>3</v>
      </c>
      <c r="K10" s="31">
        <v>3</v>
      </c>
      <c r="L10" s="31">
        <v>50.62</v>
      </c>
      <c r="M10" s="31">
        <v>69.400000000000006</v>
      </c>
      <c r="N10" s="31">
        <v>4</v>
      </c>
      <c r="O10" s="31">
        <v>1</v>
      </c>
      <c r="P10" s="31">
        <v>0</v>
      </c>
      <c r="Q10" s="31">
        <v>1</v>
      </c>
      <c r="R10" s="31">
        <v>4</v>
      </c>
      <c r="S10" s="31">
        <v>128.02000000000001</v>
      </c>
      <c r="T10" s="33" t="s">
        <v>300</v>
      </c>
      <c r="U10" s="33">
        <v>4</v>
      </c>
      <c r="V10" s="33" t="s">
        <v>300</v>
      </c>
      <c r="W10" s="33">
        <v>4</v>
      </c>
      <c r="X10" s="26">
        <f t="shared" si="1"/>
        <v>136.02000000000001</v>
      </c>
    </row>
    <row r="11" spans="1:24" s="11" customFormat="1">
      <c r="A11" s="57">
        <v>8</v>
      </c>
      <c r="B11" s="53" t="s">
        <v>312</v>
      </c>
      <c r="C11" s="53" t="s">
        <v>42</v>
      </c>
      <c r="D11" s="53" t="s">
        <v>89</v>
      </c>
      <c r="E11" s="53">
        <v>725031</v>
      </c>
      <c r="F11" s="31">
        <v>208</v>
      </c>
      <c r="G11" s="49" t="s">
        <v>0</v>
      </c>
      <c r="H11" s="49" t="s">
        <v>369</v>
      </c>
      <c r="I11" s="31">
        <v>4</v>
      </c>
      <c r="J11" s="31">
        <v>4</v>
      </c>
      <c r="K11" s="31">
        <v>0</v>
      </c>
      <c r="L11" s="31">
        <v>10.83</v>
      </c>
      <c r="M11" s="31">
        <v>18.399999999999999</v>
      </c>
      <c r="N11" s="31">
        <v>4</v>
      </c>
      <c r="O11" s="31">
        <v>3</v>
      </c>
      <c r="P11" s="31">
        <v>0</v>
      </c>
      <c r="Q11" s="31">
        <v>3</v>
      </c>
      <c r="R11" s="31">
        <v>14</v>
      </c>
      <c r="S11" s="31">
        <v>47.23</v>
      </c>
      <c r="T11" s="31"/>
      <c r="U11" s="31">
        <v>0</v>
      </c>
      <c r="V11" s="31"/>
      <c r="W11" s="31">
        <v>0</v>
      </c>
      <c r="X11" s="26">
        <f t="shared" si="1"/>
        <v>47.23</v>
      </c>
    </row>
    <row r="12" spans="1:24" s="11" customFormat="1" ht="15" customHeight="1">
      <c r="A12" s="31">
        <v>9</v>
      </c>
      <c r="B12" s="53" t="s">
        <v>313</v>
      </c>
      <c r="C12" s="53" t="s">
        <v>60</v>
      </c>
      <c r="D12" s="53" t="s">
        <v>291</v>
      </c>
      <c r="E12" s="53">
        <v>724736</v>
      </c>
      <c r="F12" s="31">
        <v>202</v>
      </c>
      <c r="G12" s="49" t="s">
        <v>0</v>
      </c>
      <c r="H12" s="49" t="s">
        <v>369</v>
      </c>
      <c r="I12" s="31">
        <v>4</v>
      </c>
      <c r="J12" s="31">
        <v>3</v>
      </c>
      <c r="K12" s="31">
        <v>9</v>
      </c>
      <c r="L12" s="31">
        <v>10.62</v>
      </c>
      <c r="M12" s="31">
        <v>50.48</v>
      </c>
      <c r="N12" s="31">
        <v>4</v>
      </c>
      <c r="O12" s="31">
        <v>0</v>
      </c>
      <c r="P12" s="31">
        <v>0</v>
      </c>
      <c r="Q12" s="31">
        <v>0</v>
      </c>
      <c r="R12" s="31">
        <v>0</v>
      </c>
      <c r="S12" s="31">
        <v>65.099999999999994</v>
      </c>
      <c r="T12" s="31"/>
      <c r="U12" s="31">
        <v>0</v>
      </c>
      <c r="V12" s="31"/>
      <c r="W12" s="31">
        <v>0</v>
      </c>
      <c r="X12" s="26">
        <f t="shared" si="1"/>
        <v>65.099999999999994</v>
      </c>
    </row>
    <row r="13" spans="1:24" s="11" customFormat="1" ht="15" customHeight="1">
      <c r="A13" s="57">
        <v>10</v>
      </c>
      <c r="B13" s="53" t="s">
        <v>314</v>
      </c>
      <c r="C13" s="53" t="s">
        <v>187</v>
      </c>
      <c r="D13" s="53" t="s">
        <v>27</v>
      </c>
      <c r="E13" s="53">
        <v>724996</v>
      </c>
      <c r="F13" s="31">
        <v>7</v>
      </c>
      <c r="G13" s="49" t="s">
        <v>0</v>
      </c>
      <c r="H13" s="49" t="s">
        <v>369</v>
      </c>
      <c r="I13" s="31">
        <v>8</v>
      </c>
      <c r="J13" s="31">
        <v>1</v>
      </c>
      <c r="K13" s="31">
        <v>22</v>
      </c>
      <c r="L13" s="31">
        <v>20.41</v>
      </c>
      <c r="M13" s="31">
        <v>27.79</v>
      </c>
      <c r="N13" s="31">
        <v>4</v>
      </c>
      <c r="O13" s="31">
        <v>0</v>
      </c>
      <c r="P13" s="31">
        <v>0</v>
      </c>
      <c r="Q13" s="31">
        <v>0</v>
      </c>
      <c r="R13" s="31">
        <v>0</v>
      </c>
      <c r="S13" s="31">
        <v>52.2</v>
      </c>
      <c r="T13" s="31"/>
      <c r="U13" s="31">
        <v>0</v>
      </c>
      <c r="V13" s="31"/>
      <c r="W13" s="31">
        <v>0</v>
      </c>
      <c r="X13" s="26">
        <f t="shared" si="1"/>
        <v>52.2</v>
      </c>
    </row>
    <row r="14" spans="1:24" s="11" customFormat="1" ht="23.25" customHeight="1">
      <c r="A14" s="31">
        <v>11</v>
      </c>
      <c r="B14" s="53" t="s">
        <v>117</v>
      </c>
      <c r="C14" s="53" t="s">
        <v>118</v>
      </c>
      <c r="D14" s="53" t="s">
        <v>119</v>
      </c>
      <c r="E14" s="53">
        <v>619503</v>
      </c>
      <c r="F14" s="31">
        <v>101</v>
      </c>
      <c r="G14" s="49" t="s">
        <v>120</v>
      </c>
      <c r="H14" s="49" t="s">
        <v>369</v>
      </c>
      <c r="I14" s="31">
        <v>15</v>
      </c>
      <c r="J14" s="31">
        <v>8</v>
      </c>
      <c r="K14" s="31">
        <v>29</v>
      </c>
      <c r="L14" s="31">
        <v>39.369999999999997</v>
      </c>
      <c r="M14" s="31">
        <v>70.400000000000006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109.77</v>
      </c>
      <c r="T14" s="31"/>
      <c r="U14" s="31">
        <v>0</v>
      </c>
      <c r="V14" s="31"/>
      <c r="W14" s="31">
        <v>0</v>
      </c>
      <c r="X14" s="26">
        <f t="shared" si="1"/>
        <v>109.77</v>
      </c>
    </row>
    <row r="15" spans="1:24" s="11" customFormat="1" ht="15" customHeight="1">
      <c r="A15" s="57">
        <v>12</v>
      </c>
      <c r="B15" s="53" t="s">
        <v>121</v>
      </c>
      <c r="C15" s="53" t="s">
        <v>122</v>
      </c>
      <c r="D15" s="53" t="s">
        <v>33</v>
      </c>
      <c r="E15" s="53">
        <v>616247</v>
      </c>
      <c r="F15" s="31">
        <v>51</v>
      </c>
      <c r="G15" s="49" t="s">
        <v>151</v>
      </c>
      <c r="H15" s="49" t="s">
        <v>369</v>
      </c>
      <c r="I15" s="31">
        <v>16</v>
      </c>
      <c r="J15" s="31">
        <v>0</v>
      </c>
      <c r="K15" s="31">
        <v>14</v>
      </c>
      <c r="L15" s="31">
        <v>40</v>
      </c>
      <c r="M15" s="31">
        <v>55.09</v>
      </c>
      <c r="N15" s="31">
        <v>4</v>
      </c>
      <c r="O15" s="31">
        <v>1</v>
      </c>
      <c r="P15" s="31">
        <v>0</v>
      </c>
      <c r="Q15" s="31">
        <v>1</v>
      </c>
      <c r="R15" s="31">
        <v>4</v>
      </c>
      <c r="S15" s="31">
        <v>103.09</v>
      </c>
      <c r="T15" s="31"/>
      <c r="U15" s="31">
        <v>0</v>
      </c>
      <c r="V15" s="31"/>
      <c r="W15" s="31">
        <v>0</v>
      </c>
      <c r="X15" s="26">
        <f t="shared" si="1"/>
        <v>103.09</v>
      </c>
    </row>
    <row r="16" spans="1:24" s="11" customFormat="1">
      <c r="A16" s="31">
        <v>13</v>
      </c>
      <c r="B16" s="53" t="s">
        <v>124</v>
      </c>
      <c r="C16" s="53" t="s">
        <v>125</v>
      </c>
      <c r="D16" s="53" t="s">
        <v>67</v>
      </c>
      <c r="E16" s="53">
        <v>700030</v>
      </c>
      <c r="F16" s="31">
        <v>80</v>
      </c>
      <c r="G16" s="49" t="s">
        <v>108</v>
      </c>
      <c r="H16" s="49" t="s">
        <v>369</v>
      </c>
      <c r="I16" s="31">
        <v>13</v>
      </c>
      <c r="J16" s="31">
        <v>9</v>
      </c>
      <c r="K16" s="31">
        <v>13</v>
      </c>
      <c r="L16" s="31">
        <v>34.369999999999997</v>
      </c>
      <c r="M16" s="31">
        <v>59.98</v>
      </c>
      <c r="N16" s="31">
        <v>4</v>
      </c>
      <c r="O16" s="31">
        <v>2</v>
      </c>
      <c r="P16" s="31">
        <v>0</v>
      </c>
      <c r="Q16" s="31">
        <v>2</v>
      </c>
      <c r="R16" s="31">
        <v>8</v>
      </c>
      <c r="S16" s="31">
        <v>106.35</v>
      </c>
      <c r="T16" s="31"/>
      <c r="U16" s="31">
        <v>0</v>
      </c>
      <c r="V16" s="31"/>
      <c r="W16" s="31">
        <v>0</v>
      </c>
      <c r="X16" s="26">
        <f t="shared" ref="X16" si="3">S16+U16+W16</f>
        <v>106.35</v>
      </c>
    </row>
    <row r="17" spans="1:24" s="11" customFormat="1" ht="22.5">
      <c r="A17" s="31">
        <v>13</v>
      </c>
      <c r="B17" s="53" t="s">
        <v>124</v>
      </c>
      <c r="C17" s="53" t="s">
        <v>125</v>
      </c>
      <c r="D17" s="53" t="s">
        <v>67</v>
      </c>
      <c r="E17" s="53">
        <v>700030</v>
      </c>
      <c r="F17" s="31">
        <v>80</v>
      </c>
      <c r="G17" s="49" t="s">
        <v>108</v>
      </c>
      <c r="H17" s="49" t="s">
        <v>369</v>
      </c>
      <c r="I17" s="31">
        <v>13</v>
      </c>
      <c r="J17" s="31">
        <v>9</v>
      </c>
      <c r="K17" s="31">
        <v>13</v>
      </c>
      <c r="L17" s="31">
        <v>34.369999999999997</v>
      </c>
      <c r="M17" s="31">
        <v>59.98</v>
      </c>
      <c r="N17" s="31">
        <v>4</v>
      </c>
      <c r="O17" s="31">
        <v>2</v>
      </c>
      <c r="P17" s="31">
        <v>0</v>
      </c>
      <c r="Q17" s="31">
        <v>2</v>
      </c>
      <c r="R17" s="31">
        <v>8</v>
      </c>
      <c r="S17" s="31">
        <v>106.35</v>
      </c>
      <c r="T17" s="33" t="s">
        <v>300</v>
      </c>
      <c r="U17" s="33">
        <v>4</v>
      </c>
      <c r="V17" s="33" t="s">
        <v>300</v>
      </c>
      <c r="W17" s="33">
        <v>4</v>
      </c>
      <c r="X17" s="26">
        <f t="shared" si="1"/>
        <v>114.35</v>
      </c>
    </row>
    <row r="18" spans="1:24" s="11" customFormat="1">
      <c r="A18" s="31">
        <v>14</v>
      </c>
      <c r="B18" s="53" t="s">
        <v>315</v>
      </c>
      <c r="C18" s="53" t="s">
        <v>70</v>
      </c>
      <c r="D18" s="53" t="s">
        <v>142</v>
      </c>
      <c r="E18" s="53">
        <v>724701</v>
      </c>
      <c r="F18" s="31">
        <v>49</v>
      </c>
      <c r="G18" s="49" t="s">
        <v>0</v>
      </c>
      <c r="H18" s="49" t="s">
        <v>369</v>
      </c>
      <c r="I18" s="31">
        <v>7</v>
      </c>
      <c r="J18" s="31">
        <v>10</v>
      </c>
      <c r="K18" s="31">
        <v>18</v>
      </c>
      <c r="L18" s="31">
        <v>19.79</v>
      </c>
      <c r="M18" s="31">
        <v>25.9</v>
      </c>
      <c r="N18" s="31">
        <v>4</v>
      </c>
      <c r="O18" s="31">
        <v>0</v>
      </c>
      <c r="P18" s="31">
        <v>1</v>
      </c>
      <c r="Q18" s="31">
        <v>1</v>
      </c>
      <c r="R18" s="31">
        <v>4</v>
      </c>
      <c r="S18" s="31">
        <v>53.69</v>
      </c>
      <c r="T18" s="31"/>
      <c r="U18" s="31">
        <v>0</v>
      </c>
      <c r="V18" s="31"/>
      <c r="W18" s="31">
        <v>0</v>
      </c>
      <c r="X18" s="26">
        <f t="shared" si="1"/>
        <v>53.69</v>
      </c>
    </row>
    <row r="19" spans="1:24" s="11" customFormat="1">
      <c r="A19" s="31">
        <v>15</v>
      </c>
      <c r="B19" s="53" t="s">
        <v>128</v>
      </c>
      <c r="C19" s="53" t="s">
        <v>129</v>
      </c>
      <c r="D19" s="53" t="s">
        <v>130</v>
      </c>
      <c r="E19" s="53">
        <v>714111</v>
      </c>
      <c r="F19" s="31">
        <v>122</v>
      </c>
      <c r="G19" s="49" t="s">
        <v>133</v>
      </c>
      <c r="H19" s="49" t="s">
        <v>369</v>
      </c>
      <c r="I19" s="31">
        <v>12</v>
      </c>
      <c r="J19" s="31">
        <v>1</v>
      </c>
      <c r="K19" s="31">
        <v>16</v>
      </c>
      <c r="L19" s="31">
        <v>30.41</v>
      </c>
      <c r="M19" s="31">
        <v>50.54</v>
      </c>
      <c r="N19" s="31">
        <v>4</v>
      </c>
      <c r="O19" s="31">
        <v>2</v>
      </c>
      <c r="P19" s="31">
        <v>0</v>
      </c>
      <c r="Q19" s="31">
        <v>2</v>
      </c>
      <c r="R19" s="31">
        <v>8</v>
      </c>
      <c r="S19" s="31">
        <v>92.95</v>
      </c>
      <c r="T19" s="31"/>
      <c r="U19" s="31">
        <v>0</v>
      </c>
      <c r="V19" s="31"/>
      <c r="W19" s="31">
        <v>0</v>
      </c>
      <c r="X19" s="26">
        <f t="shared" si="1"/>
        <v>92.95</v>
      </c>
    </row>
    <row r="20" spans="1:24" s="11" customFormat="1" ht="15" customHeight="1">
      <c r="A20" s="31">
        <v>16</v>
      </c>
      <c r="B20" s="53" t="s">
        <v>316</v>
      </c>
      <c r="C20" s="53" t="s">
        <v>26</v>
      </c>
      <c r="D20" s="53" t="s">
        <v>61</v>
      </c>
      <c r="E20" s="53">
        <v>622312</v>
      </c>
      <c r="F20" s="31">
        <v>38</v>
      </c>
      <c r="G20" s="49" t="s">
        <v>317</v>
      </c>
      <c r="H20" s="49" t="s">
        <v>369</v>
      </c>
      <c r="I20" s="31">
        <v>18</v>
      </c>
      <c r="J20" s="31">
        <v>3</v>
      </c>
      <c r="K20" s="31">
        <v>11</v>
      </c>
      <c r="L20" s="31">
        <v>45.62</v>
      </c>
      <c r="M20" s="31">
        <v>78.819999999999993</v>
      </c>
      <c r="N20" s="31">
        <v>4</v>
      </c>
      <c r="O20" s="31">
        <v>2</v>
      </c>
      <c r="P20" s="31">
        <v>0</v>
      </c>
      <c r="Q20" s="31">
        <v>2</v>
      </c>
      <c r="R20" s="31">
        <v>8</v>
      </c>
      <c r="S20" s="31">
        <v>136.44</v>
      </c>
      <c r="T20" s="31"/>
      <c r="U20" s="31">
        <v>0</v>
      </c>
      <c r="V20" s="31"/>
      <c r="W20" s="31">
        <v>0</v>
      </c>
      <c r="X20" s="26">
        <f t="shared" ref="X20" si="4">S20+U20+W20</f>
        <v>136.44</v>
      </c>
    </row>
    <row r="21" spans="1:24" s="11" customFormat="1" ht="23.25">
      <c r="A21" s="31">
        <v>16</v>
      </c>
      <c r="B21" s="53" t="s">
        <v>316</v>
      </c>
      <c r="C21" s="53" t="s">
        <v>26</v>
      </c>
      <c r="D21" s="53" t="s">
        <v>61</v>
      </c>
      <c r="E21" s="53">
        <v>622312</v>
      </c>
      <c r="F21" s="31">
        <v>38</v>
      </c>
      <c r="G21" s="49" t="s">
        <v>317</v>
      </c>
      <c r="H21" s="49" t="s">
        <v>369</v>
      </c>
      <c r="I21" s="31">
        <v>18</v>
      </c>
      <c r="J21" s="31">
        <v>3</v>
      </c>
      <c r="K21" s="31">
        <v>11</v>
      </c>
      <c r="L21" s="31">
        <v>45.62</v>
      </c>
      <c r="M21" s="31">
        <v>78.819999999999993</v>
      </c>
      <c r="N21" s="31">
        <v>4</v>
      </c>
      <c r="O21" s="31">
        <v>2</v>
      </c>
      <c r="P21" s="31">
        <v>0</v>
      </c>
      <c r="Q21" s="31">
        <v>2</v>
      </c>
      <c r="R21" s="31">
        <v>8</v>
      </c>
      <c r="S21" s="31">
        <v>136.44</v>
      </c>
      <c r="T21" s="58" t="s">
        <v>273</v>
      </c>
      <c r="U21" s="31">
        <v>4</v>
      </c>
      <c r="V21" s="58" t="s">
        <v>273</v>
      </c>
      <c r="W21" s="31">
        <v>4</v>
      </c>
      <c r="X21" s="26">
        <f t="shared" si="1"/>
        <v>144.44</v>
      </c>
    </row>
    <row r="22" spans="1:24" s="11" customFormat="1" ht="15" customHeight="1">
      <c r="A22" s="31">
        <v>17</v>
      </c>
      <c r="B22" s="53" t="s">
        <v>131</v>
      </c>
      <c r="C22" s="53" t="s">
        <v>29</v>
      </c>
      <c r="D22" s="53" t="s">
        <v>33</v>
      </c>
      <c r="E22" s="53">
        <v>713828</v>
      </c>
      <c r="F22" s="31">
        <v>22</v>
      </c>
      <c r="G22" s="49" t="s">
        <v>123</v>
      </c>
      <c r="H22" s="49" t="s">
        <v>369</v>
      </c>
      <c r="I22" s="31">
        <v>16</v>
      </c>
      <c r="J22" s="31">
        <v>1</v>
      </c>
      <c r="K22" s="31">
        <v>22</v>
      </c>
      <c r="L22" s="31">
        <v>40.409999999999997</v>
      </c>
      <c r="M22" s="31">
        <v>40.700000000000003</v>
      </c>
      <c r="N22" s="31">
        <v>4</v>
      </c>
      <c r="O22" s="31">
        <v>1</v>
      </c>
      <c r="P22" s="31">
        <v>1</v>
      </c>
      <c r="Q22" s="31">
        <v>2</v>
      </c>
      <c r="R22" s="31">
        <v>8</v>
      </c>
      <c r="S22" s="31">
        <v>93.11</v>
      </c>
      <c r="T22" s="31"/>
      <c r="U22" s="31">
        <v>0</v>
      </c>
      <c r="V22" s="31"/>
      <c r="W22" s="31">
        <v>0</v>
      </c>
      <c r="X22" s="26">
        <f t="shared" si="1"/>
        <v>93.11</v>
      </c>
    </row>
    <row r="23" spans="1:24" s="11" customFormat="1" ht="15" customHeight="1">
      <c r="A23" s="31">
        <v>18</v>
      </c>
      <c r="B23" s="53" t="s">
        <v>318</v>
      </c>
      <c r="C23" s="53" t="s">
        <v>319</v>
      </c>
      <c r="D23" s="53" t="s">
        <v>214</v>
      </c>
      <c r="E23" s="53">
        <v>724752</v>
      </c>
      <c r="F23" s="31">
        <v>169</v>
      </c>
      <c r="G23" s="49" t="s">
        <v>0</v>
      </c>
      <c r="H23" s="49" t="s">
        <v>369</v>
      </c>
      <c r="I23" s="31">
        <v>6</v>
      </c>
      <c r="J23" s="31">
        <v>5</v>
      </c>
      <c r="K23" s="31">
        <v>4</v>
      </c>
      <c r="L23" s="31">
        <v>16.04</v>
      </c>
      <c r="M23" s="31">
        <v>19.05</v>
      </c>
      <c r="N23" s="31">
        <v>4</v>
      </c>
      <c r="O23" s="31">
        <v>1</v>
      </c>
      <c r="P23" s="31">
        <v>0</v>
      </c>
      <c r="Q23" s="31">
        <v>1</v>
      </c>
      <c r="R23" s="31">
        <v>4</v>
      </c>
      <c r="S23" s="31">
        <v>43.09</v>
      </c>
      <c r="T23" s="31"/>
      <c r="U23" s="31">
        <v>0</v>
      </c>
      <c r="V23" s="31"/>
      <c r="W23" s="31">
        <v>0</v>
      </c>
      <c r="X23" s="26">
        <f t="shared" si="1"/>
        <v>43.09</v>
      </c>
    </row>
    <row r="24" spans="1:24" s="11" customFormat="1" ht="27.75" customHeight="1">
      <c r="A24" s="31">
        <v>19</v>
      </c>
      <c r="B24" s="53" t="s">
        <v>279</v>
      </c>
      <c r="C24" s="53" t="s">
        <v>141</v>
      </c>
      <c r="D24" s="53" t="s">
        <v>67</v>
      </c>
      <c r="E24" s="53">
        <v>611646</v>
      </c>
      <c r="F24" s="31">
        <v>2</v>
      </c>
      <c r="G24" s="49" t="s">
        <v>180</v>
      </c>
      <c r="H24" s="49" t="s">
        <v>369</v>
      </c>
      <c r="I24" s="31">
        <v>16</v>
      </c>
      <c r="J24" s="31">
        <v>8</v>
      </c>
      <c r="K24" s="31">
        <v>16</v>
      </c>
      <c r="L24" s="31">
        <v>41.87</v>
      </c>
      <c r="M24" s="31">
        <v>42.63</v>
      </c>
      <c r="N24" s="31">
        <v>4</v>
      </c>
      <c r="O24" s="31">
        <v>1</v>
      </c>
      <c r="P24" s="31">
        <v>0</v>
      </c>
      <c r="Q24" s="31">
        <v>1</v>
      </c>
      <c r="R24" s="31">
        <v>4</v>
      </c>
      <c r="S24" s="31">
        <v>92.5</v>
      </c>
      <c r="T24" s="31"/>
      <c r="U24" s="31">
        <v>0</v>
      </c>
      <c r="V24" s="31"/>
      <c r="W24" s="31">
        <v>0</v>
      </c>
      <c r="X24" s="26">
        <f t="shared" si="1"/>
        <v>92.5</v>
      </c>
    </row>
    <row r="25" spans="1:24" s="11" customFormat="1" ht="23.25">
      <c r="A25" s="31">
        <v>20</v>
      </c>
      <c r="B25" s="53" t="s">
        <v>320</v>
      </c>
      <c r="C25" s="53" t="s">
        <v>191</v>
      </c>
      <c r="D25" s="53" t="s">
        <v>30</v>
      </c>
      <c r="E25" s="53">
        <v>724584</v>
      </c>
      <c r="F25" s="31">
        <v>154</v>
      </c>
      <c r="G25" s="49" t="s">
        <v>0</v>
      </c>
      <c r="H25" s="49" t="s">
        <v>369</v>
      </c>
      <c r="I25" s="31">
        <v>7</v>
      </c>
      <c r="J25" s="31">
        <v>6</v>
      </c>
      <c r="K25" s="31">
        <v>22</v>
      </c>
      <c r="L25" s="31">
        <v>18.95</v>
      </c>
      <c r="M25" s="31">
        <v>16.05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35</v>
      </c>
      <c r="T25" s="31"/>
      <c r="U25" s="31">
        <v>0</v>
      </c>
      <c r="V25" s="31"/>
      <c r="W25" s="31">
        <v>0</v>
      </c>
      <c r="X25" s="26">
        <f t="shared" si="1"/>
        <v>35</v>
      </c>
    </row>
    <row r="26" spans="1:24" s="11" customFormat="1">
      <c r="A26" s="31">
        <v>21</v>
      </c>
      <c r="B26" s="53" t="s">
        <v>321</v>
      </c>
      <c r="C26" s="53" t="s">
        <v>110</v>
      </c>
      <c r="D26" s="53" t="s">
        <v>322</v>
      </c>
      <c r="E26" s="53">
        <v>622670</v>
      </c>
      <c r="F26" s="31">
        <v>203</v>
      </c>
      <c r="G26" s="49" t="s">
        <v>323</v>
      </c>
      <c r="H26" s="49" t="s">
        <v>370</v>
      </c>
      <c r="I26" s="31">
        <v>15</v>
      </c>
      <c r="J26" s="31">
        <v>6</v>
      </c>
      <c r="K26" s="31">
        <v>22</v>
      </c>
      <c r="L26" s="31">
        <v>38.950000000000003</v>
      </c>
      <c r="M26" s="31">
        <v>98.54</v>
      </c>
      <c r="N26" s="31">
        <v>4</v>
      </c>
      <c r="O26" s="31">
        <v>5</v>
      </c>
      <c r="P26" s="31">
        <v>0</v>
      </c>
      <c r="Q26" s="31">
        <v>5</v>
      </c>
      <c r="R26" s="31">
        <v>28</v>
      </c>
      <c r="S26" s="31">
        <v>169.49</v>
      </c>
      <c r="T26" s="58"/>
      <c r="U26" s="31">
        <v>0</v>
      </c>
      <c r="V26" s="31"/>
      <c r="W26" s="31">
        <v>0</v>
      </c>
      <c r="X26" s="26">
        <f t="shared" ref="X26" si="5">S26+U26+W26</f>
        <v>169.49</v>
      </c>
    </row>
    <row r="27" spans="1:24" s="11" customFormat="1" ht="23.25">
      <c r="A27" s="31">
        <v>21</v>
      </c>
      <c r="B27" s="53" t="s">
        <v>321</v>
      </c>
      <c r="C27" s="53" t="s">
        <v>110</v>
      </c>
      <c r="D27" s="53" t="s">
        <v>322</v>
      </c>
      <c r="E27" s="53">
        <v>622670</v>
      </c>
      <c r="F27" s="31">
        <v>203</v>
      </c>
      <c r="G27" s="49" t="s">
        <v>323</v>
      </c>
      <c r="H27" s="49" t="s">
        <v>370</v>
      </c>
      <c r="I27" s="31">
        <v>15</v>
      </c>
      <c r="J27" s="31">
        <v>6</v>
      </c>
      <c r="K27" s="31">
        <v>22</v>
      </c>
      <c r="L27" s="31">
        <v>38.950000000000003</v>
      </c>
      <c r="M27" s="31">
        <v>98.54</v>
      </c>
      <c r="N27" s="31">
        <v>4</v>
      </c>
      <c r="O27" s="31">
        <v>5</v>
      </c>
      <c r="P27" s="31">
        <v>0</v>
      </c>
      <c r="Q27" s="31">
        <v>5</v>
      </c>
      <c r="R27" s="31">
        <v>28</v>
      </c>
      <c r="S27" s="31">
        <v>169.49</v>
      </c>
      <c r="T27" s="58" t="s">
        <v>368</v>
      </c>
      <c r="U27" s="31">
        <v>4</v>
      </c>
      <c r="V27" s="58" t="s">
        <v>368</v>
      </c>
      <c r="W27" s="31">
        <v>4</v>
      </c>
      <c r="X27" s="26">
        <f t="shared" si="1"/>
        <v>177.49</v>
      </c>
    </row>
    <row r="28" spans="1:24" s="11" customFormat="1" ht="15" customHeight="1">
      <c r="A28" s="31">
        <v>22</v>
      </c>
      <c r="B28" s="53" t="s">
        <v>134</v>
      </c>
      <c r="C28" s="53" t="s">
        <v>60</v>
      </c>
      <c r="D28" s="53" t="s">
        <v>27</v>
      </c>
      <c r="E28" s="53">
        <v>608779</v>
      </c>
      <c r="F28" s="31">
        <v>150</v>
      </c>
      <c r="G28" s="49" t="s">
        <v>135</v>
      </c>
      <c r="H28" s="49" t="s">
        <v>369</v>
      </c>
      <c r="I28" s="31">
        <v>18</v>
      </c>
      <c r="J28" s="31">
        <v>9</v>
      </c>
      <c r="K28" s="31">
        <v>8</v>
      </c>
      <c r="L28" s="31">
        <v>46.87</v>
      </c>
      <c r="M28" s="31">
        <v>48.65</v>
      </c>
      <c r="N28" s="31">
        <v>4</v>
      </c>
      <c r="O28" s="31">
        <v>0</v>
      </c>
      <c r="P28" s="31">
        <v>0</v>
      </c>
      <c r="Q28" s="31">
        <v>0</v>
      </c>
      <c r="R28" s="31">
        <v>0</v>
      </c>
      <c r="S28" s="31">
        <v>99.52</v>
      </c>
      <c r="T28" s="31"/>
      <c r="U28" s="31">
        <v>0</v>
      </c>
      <c r="V28" s="31"/>
      <c r="W28" s="31">
        <v>0</v>
      </c>
      <c r="X28" s="26">
        <f t="shared" si="1"/>
        <v>99.52</v>
      </c>
    </row>
    <row r="29" spans="1:24" s="11" customFormat="1" ht="15" customHeight="1">
      <c r="A29" s="31">
        <v>23</v>
      </c>
      <c r="B29" s="53" t="s">
        <v>136</v>
      </c>
      <c r="C29" s="53" t="s">
        <v>137</v>
      </c>
      <c r="D29" s="53" t="s">
        <v>46</v>
      </c>
      <c r="E29" s="53">
        <v>619470</v>
      </c>
      <c r="F29" s="31">
        <v>55</v>
      </c>
      <c r="G29" s="49" t="s">
        <v>103</v>
      </c>
      <c r="H29" s="49" t="s">
        <v>369</v>
      </c>
      <c r="I29" s="31">
        <v>15</v>
      </c>
      <c r="J29" s="31">
        <v>9</v>
      </c>
      <c r="K29" s="31">
        <v>27</v>
      </c>
      <c r="L29" s="31">
        <v>39.58</v>
      </c>
      <c r="M29" s="31">
        <v>50.44</v>
      </c>
      <c r="N29" s="31">
        <v>4</v>
      </c>
      <c r="O29" s="31">
        <v>1</v>
      </c>
      <c r="P29" s="31">
        <v>0</v>
      </c>
      <c r="Q29" s="31">
        <v>1</v>
      </c>
      <c r="R29" s="31">
        <v>4</v>
      </c>
      <c r="S29" s="31">
        <v>98.02</v>
      </c>
      <c r="T29" s="31"/>
      <c r="U29" s="31">
        <v>0</v>
      </c>
      <c r="V29" s="31"/>
      <c r="W29" s="31">
        <v>0</v>
      </c>
      <c r="X29" s="26">
        <f t="shared" si="1"/>
        <v>98.02</v>
      </c>
    </row>
    <row r="30" spans="1:24" s="11" customFormat="1" ht="15" customHeight="1">
      <c r="A30" s="31">
        <v>24</v>
      </c>
      <c r="B30" s="53" t="s">
        <v>324</v>
      </c>
      <c r="C30" s="53" t="s">
        <v>137</v>
      </c>
      <c r="D30" s="53" t="s">
        <v>61</v>
      </c>
      <c r="E30" s="53">
        <v>611199</v>
      </c>
      <c r="F30" s="31">
        <v>174</v>
      </c>
      <c r="G30" s="49" t="s">
        <v>325</v>
      </c>
      <c r="H30" s="49" t="s">
        <v>369</v>
      </c>
      <c r="I30" s="31">
        <v>20</v>
      </c>
      <c r="J30" s="31">
        <v>4</v>
      </c>
      <c r="K30" s="31">
        <v>1</v>
      </c>
      <c r="L30" s="31">
        <v>50.83</v>
      </c>
      <c r="M30" s="31">
        <v>66.14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116.97</v>
      </c>
      <c r="T30" s="31"/>
      <c r="U30" s="31">
        <v>0</v>
      </c>
      <c r="V30" s="31"/>
      <c r="W30" s="31">
        <v>0</v>
      </c>
      <c r="X30" s="26">
        <f t="shared" si="1"/>
        <v>116.97</v>
      </c>
    </row>
    <row r="31" spans="1:24" s="36" customFormat="1">
      <c r="A31" s="31">
        <v>25</v>
      </c>
      <c r="B31" s="51" t="s">
        <v>521</v>
      </c>
      <c r="C31" s="51" t="s">
        <v>26</v>
      </c>
      <c r="D31" s="51" t="s">
        <v>182</v>
      </c>
      <c r="E31" s="51">
        <v>714119</v>
      </c>
      <c r="F31" s="31"/>
      <c r="G31" s="33" t="s">
        <v>472</v>
      </c>
      <c r="H31" s="49" t="s">
        <v>369</v>
      </c>
      <c r="I31" s="31">
        <v>11</v>
      </c>
      <c r="J31" s="31">
        <v>11</v>
      </c>
      <c r="K31" s="31">
        <v>11</v>
      </c>
      <c r="L31" s="31">
        <v>29.79</v>
      </c>
      <c r="M31" s="31">
        <v>64.56</v>
      </c>
      <c r="N31" s="33">
        <v>4</v>
      </c>
      <c r="O31" s="33">
        <v>2</v>
      </c>
      <c r="P31" s="33">
        <v>0</v>
      </c>
      <c r="Q31" s="33">
        <v>2</v>
      </c>
      <c r="R31" s="33">
        <v>8</v>
      </c>
      <c r="S31" s="33">
        <f>L31+M31+N31+R31</f>
        <v>106.35</v>
      </c>
      <c r="T31" s="33"/>
      <c r="U31" s="33">
        <v>0</v>
      </c>
      <c r="V31" s="33"/>
      <c r="W31" s="33">
        <v>0</v>
      </c>
      <c r="X31" s="26">
        <f t="shared" ref="X31" si="6">S31+U31+W31</f>
        <v>106.35</v>
      </c>
    </row>
    <row r="32" spans="1:24" s="36" customFormat="1">
      <c r="A32" s="31">
        <v>25</v>
      </c>
      <c r="B32" s="51" t="s">
        <v>521</v>
      </c>
      <c r="C32" s="51" t="s">
        <v>26</v>
      </c>
      <c r="D32" s="51" t="s">
        <v>182</v>
      </c>
      <c r="E32" s="51">
        <v>714119</v>
      </c>
      <c r="F32" s="31"/>
      <c r="G32" s="33" t="s">
        <v>472</v>
      </c>
      <c r="H32" s="49" t="s">
        <v>369</v>
      </c>
      <c r="I32" s="31">
        <v>11</v>
      </c>
      <c r="J32" s="31">
        <v>11</v>
      </c>
      <c r="K32" s="31">
        <v>11</v>
      </c>
      <c r="L32" s="31">
        <v>29.79</v>
      </c>
      <c r="M32" s="31">
        <v>64.56</v>
      </c>
      <c r="N32" s="33">
        <v>4</v>
      </c>
      <c r="O32" s="33">
        <v>2</v>
      </c>
      <c r="P32" s="33">
        <v>0</v>
      </c>
      <c r="Q32" s="33">
        <v>2</v>
      </c>
      <c r="R32" s="33">
        <v>8</v>
      </c>
      <c r="S32" s="33">
        <f>L32+M32+N32+R32</f>
        <v>106.35</v>
      </c>
      <c r="T32" s="33" t="s">
        <v>479</v>
      </c>
      <c r="U32" s="33">
        <v>4</v>
      </c>
      <c r="V32" s="33"/>
      <c r="W32" s="33">
        <v>0</v>
      </c>
      <c r="X32" s="26">
        <f t="shared" si="1"/>
        <v>110.35</v>
      </c>
    </row>
    <row r="33" spans="1:24" s="11" customFormat="1" ht="15" customHeight="1">
      <c r="A33" s="31">
        <v>26</v>
      </c>
      <c r="B33" s="53" t="s">
        <v>326</v>
      </c>
      <c r="C33" s="53" t="s">
        <v>198</v>
      </c>
      <c r="D33" s="53" t="s">
        <v>27</v>
      </c>
      <c r="E33" s="53">
        <v>724907</v>
      </c>
      <c r="F33" s="31">
        <v>184</v>
      </c>
      <c r="G33" s="49" t="s">
        <v>0</v>
      </c>
      <c r="H33" s="49" t="s">
        <v>369</v>
      </c>
      <c r="I33" s="31">
        <v>6</v>
      </c>
      <c r="J33" s="31">
        <v>7</v>
      </c>
      <c r="K33" s="31">
        <v>21</v>
      </c>
      <c r="L33" s="31">
        <v>16.66</v>
      </c>
      <c r="M33" s="31">
        <v>19.649999999999999</v>
      </c>
      <c r="N33" s="31">
        <v>4</v>
      </c>
      <c r="O33" s="31">
        <v>0</v>
      </c>
      <c r="P33" s="31">
        <v>0</v>
      </c>
      <c r="Q33" s="31">
        <v>0</v>
      </c>
      <c r="R33" s="31">
        <v>0</v>
      </c>
      <c r="S33" s="31">
        <v>40.31</v>
      </c>
      <c r="T33" s="31"/>
      <c r="U33" s="31">
        <v>0</v>
      </c>
      <c r="V33" s="31"/>
      <c r="W33" s="31">
        <v>0</v>
      </c>
      <c r="X33" s="26">
        <f t="shared" si="1"/>
        <v>40.31</v>
      </c>
    </row>
    <row r="34" spans="1:24" s="11" customFormat="1" ht="15" customHeight="1">
      <c r="A34" s="31">
        <v>27</v>
      </c>
      <c r="B34" s="53" t="s">
        <v>327</v>
      </c>
      <c r="C34" s="53" t="s">
        <v>23</v>
      </c>
      <c r="D34" s="53" t="s">
        <v>67</v>
      </c>
      <c r="E34" s="53">
        <v>700668</v>
      </c>
      <c r="F34" s="31">
        <v>24</v>
      </c>
      <c r="G34" s="49" t="s">
        <v>311</v>
      </c>
      <c r="H34" s="49" t="s">
        <v>369</v>
      </c>
      <c r="I34" s="31">
        <v>13</v>
      </c>
      <c r="J34" s="31">
        <v>0</v>
      </c>
      <c r="K34" s="31">
        <v>8</v>
      </c>
      <c r="L34" s="31">
        <v>32.5</v>
      </c>
      <c r="M34" s="31">
        <v>73.150000000000006</v>
      </c>
      <c r="N34" s="31">
        <v>4</v>
      </c>
      <c r="O34" s="31">
        <v>2</v>
      </c>
      <c r="P34" s="31">
        <v>0</v>
      </c>
      <c r="Q34" s="31">
        <v>2</v>
      </c>
      <c r="R34" s="31">
        <v>8</v>
      </c>
      <c r="S34" s="31">
        <v>117.65</v>
      </c>
      <c r="T34" s="31"/>
      <c r="U34" s="31">
        <v>0</v>
      </c>
      <c r="V34" s="31"/>
      <c r="W34" s="31">
        <v>0</v>
      </c>
      <c r="X34" s="26">
        <f t="shared" si="1"/>
        <v>117.65</v>
      </c>
    </row>
    <row r="35" spans="1:24" s="11" customFormat="1" ht="15" customHeight="1">
      <c r="A35" s="31">
        <v>28</v>
      </c>
      <c r="B35" s="53" t="s">
        <v>138</v>
      </c>
      <c r="C35" s="53" t="s">
        <v>70</v>
      </c>
      <c r="D35" s="53" t="s">
        <v>139</v>
      </c>
      <c r="E35" s="53">
        <v>713862</v>
      </c>
      <c r="F35" s="31">
        <v>88</v>
      </c>
      <c r="G35" s="49" t="s">
        <v>114</v>
      </c>
      <c r="H35" s="49" t="s">
        <v>369</v>
      </c>
      <c r="I35" s="31">
        <v>12</v>
      </c>
      <c r="J35" s="31">
        <v>10</v>
      </c>
      <c r="K35" s="31">
        <v>1</v>
      </c>
      <c r="L35" s="31">
        <v>32.08</v>
      </c>
      <c r="M35" s="31">
        <v>51.53</v>
      </c>
      <c r="N35" s="31">
        <v>4</v>
      </c>
      <c r="O35" s="31">
        <v>2</v>
      </c>
      <c r="P35" s="31">
        <v>0</v>
      </c>
      <c r="Q35" s="31">
        <v>2</v>
      </c>
      <c r="R35" s="31">
        <v>8</v>
      </c>
      <c r="S35" s="31">
        <v>95.61</v>
      </c>
      <c r="T35" s="31"/>
      <c r="U35" s="31">
        <v>0</v>
      </c>
      <c r="V35" s="31"/>
      <c r="W35" s="31">
        <v>0</v>
      </c>
      <c r="X35" s="26">
        <f t="shared" si="1"/>
        <v>95.61</v>
      </c>
    </row>
    <row r="36" spans="1:24" s="11" customFormat="1" ht="15" customHeight="1">
      <c r="A36" s="31">
        <v>29</v>
      </c>
      <c r="B36" s="53" t="s">
        <v>328</v>
      </c>
      <c r="C36" s="53" t="s">
        <v>60</v>
      </c>
      <c r="D36" s="53" t="s">
        <v>102</v>
      </c>
      <c r="E36" s="53">
        <v>724920</v>
      </c>
      <c r="F36" s="31">
        <v>194</v>
      </c>
      <c r="G36" s="49" t="s">
        <v>0</v>
      </c>
      <c r="H36" s="49" t="s">
        <v>369</v>
      </c>
      <c r="I36" s="31">
        <v>5</v>
      </c>
      <c r="J36" s="31">
        <v>1</v>
      </c>
      <c r="K36" s="31">
        <v>19</v>
      </c>
      <c r="L36" s="31">
        <v>12.91</v>
      </c>
      <c r="M36" s="31">
        <v>12.14</v>
      </c>
      <c r="N36" s="31">
        <v>4</v>
      </c>
      <c r="O36" s="31">
        <v>1</v>
      </c>
      <c r="P36" s="31">
        <v>0</v>
      </c>
      <c r="Q36" s="31">
        <v>1</v>
      </c>
      <c r="R36" s="31">
        <v>4</v>
      </c>
      <c r="S36" s="31">
        <v>33.049999999999997</v>
      </c>
      <c r="T36" s="31"/>
      <c r="U36" s="31">
        <v>0</v>
      </c>
      <c r="V36" s="31"/>
      <c r="W36" s="31">
        <v>0</v>
      </c>
      <c r="X36" s="26">
        <f t="shared" si="1"/>
        <v>33.049999999999997</v>
      </c>
    </row>
    <row r="37" spans="1:24" s="11" customFormat="1" ht="15" customHeight="1">
      <c r="A37" s="31">
        <v>30</v>
      </c>
      <c r="B37" s="53" t="s">
        <v>140</v>
      </c>
      <c r="C37" s="53" t="s">
        <v>126</v>
      </c>
      <c r="D37" s="53" t="s">
        <v>46</v>
      </c>
      <c r="E37" s="53">
        <v>714105</v>
      </c>
      <c r="F37" s="31">
        <v>149</v>
      </c>
      <c r="G37" s="49" t="s">
        <v>159</v>
      </c>
      <c r="H37" s="49" t="s">
        <v>369</v>
      </c>
      <c r="I37" s="31">
        <v>11</v>
      </c>
      <c r="J37" s="31">
        <v>6</v>
      </c>
      <c r="K37" s="31">
        <v>27</v>
      </c>
      <c r="L37" s="31">
        <v>28.95</v>
      </c>
      <c r="M37" s="31">
        <v>36.130000000000003</v>
      </c>
      <c r="N37" s="31">
        <v>4</v>
      </c>
      <c r="O37" s="31">
        <v>0</v>
      </c>
      <c r="P37" s="31">
        <v>1</v>
      </c>
      <c r="Q37" s="31">
        <v>1</v>
      </c>
      <c r="R37" s="31">
        <v>4</v>
      </c>
      <c r="S37" s="31">
        <v>73.08</v>
      </c>
      <c r="T37" s="31"/>
      <c r="U37" s="31">
        <v>0</v>
      </c>
      <c r="V37" s="31"/>
      <c r="W37" s="31">
        <v>0</v>
      </c>
      <c r="X37" s="26">
        <f t="shared" si="1"/>
        <v>73.08</v>
      </c>
    </row>
    <row r="38" spans="1:24" s="12" customFormat="1" ht="15" customHeight="1">
      <c r="A38" s="31">
        <v>31</v>
      </c>
      <c r="B38" s="53" t="s">
        <v>276</v>
      </c>
      <c r="C38" s="53" t="s">
        <v>174</v>
      </c>
      <c r="D38" s="53" t="s">
        <v>277</v>
      </c>
      <c r="E38" s="53">
        <v>616555</v>
      </c>
      <c r="F38" s="31">
        <v>76</v>
      </c>
      <c r="G38" s="49" t="s">
        <v>330</v>
      </c>
      <c r="H38" s="49" t="s">
        <v>369</v>
      </c>
      <c r="I38" s="31">
        <v>16</v>
      </c>
      <c r="J38" s="31">
        <v>0</v>
      </c>
      <c r="K38" s="31">
        <v>14</v>
      </c>
      <c r="L38" s="31">
        <v>40</v>
      </c>
      <c r="M38" s="31">
        <v>51.64</v>
      </c>
      <c r="N38" s="31">
        <v>4</v>
      </c>
      <c r="O38" s="31">
        <v>2</v>
      </c>
      <c r="P38" s="31">
        <v>0</v>
      </c>
      <c r="Q38" s="31">
        <v>2</v>
      </c>
      <c r="R38" s="31">
        <v>8</v>
      </c>
      <c r="S38" s="31">
        <v>103.64</v>
      </c>
      <c r="T38" s="31"/>
      <c r="U38" s="31">
        <v>0</v>
      </c>
      <c r="V38" s="31"/>
      <c r="W38" s="31">
        <v>0</v>
      </c>
      <c r="X38" s="26">
        <f t="shared" ref="X38" si="7">S38+U38+W38</f>
        <v>103.64</v>
      </c>
    </row>
    <row r="39" spans="1:24" s="11" customFormat="1" ht="15" customHeight="1">
      <c r="A39" s="31">
        <v>31</v>
      </c>
      <c r="B39" s="53" t="s">
        <v>276</v>
      </c>
      <c r="C39" s="53" t="s">
        <v>174</v>
      </c>
      <c r="D39" s="53" t="s">
        <v>277</v>
      </c>
      <c r="E39" s="53">
        <v>616555</v>
      </c>
      <c r="F39" s="31">
        <v>76</v>
      </c>
      <c r="G39" s="49" t="s">
        <v>330</v>
      </c>
      <c r="H39" s="49" t="s">
        <v>369</v>
      </c>
      <c r="I39" s="31">
        <v>16</v>
      </c>
      <c r="J39" s="31">
        <v>0</v>
      </c>
      <c r="K39" s="31">
        <v>14</v>
      </c>
      <c r="L39" s="31">
        <v>40</v>
      </c>
      <c r="M39" s="31">
        <v>51.64</v>
      </c>
      <c r="N39" s="31">
        <v>4</v>
      </c>
      <c r="O39" s="31">
        <v>2</v>
      </c>
      <c r="P39" s="31">
        <v>0</v>
      </c>
      <c r="Q39" s="31">
        <v>2</v>
      </c>
      <c r="R39" s="31">
        <v>8</v>
      </c>
      <c r="S39" s="31">
        <v>103.64</v>
      </c>
      <c r="T39" s="31"/>
      <c r="U39" s="31">
        <v>0</v>
      </c>
      <c r="V39" s="50" t="s">
        <v>271</v>
      </c>
      <c r="W39" s="50">
        <v>4</v>
      </c>
      <c r="X39" s="26">
        <f t="shared" si="1"/>
        <v>107.64</v>
      </c>
    </row>
    <row r="40" spans="1:24" s="36" customFormat="1" ht="15" customHeight="1">
      <c r="A40" s="31">
        <v>32</v>
      </c>
      <c r="B40" s="51" t="s">
        <v>522</v>
      </c>
      <c r="C40" s="51" t="s">
        <v>187</v>
      </c>
      <c r="D40" s="51" t="s">
        <v>46</v>
      </c>
      <c r="E40" s="51">
        <v>720878</v>
      </c>
      <c r="F40" s="31"/>
      <c r="G40" s="33" t="s">
        <v>472</v>
      </c>
      <c r="H40" s="49" t="s">
        <v>369</v>
      </c>
      <c r="I40" s="31">
        <v>13</v>
      </c>
      <c r="J40" s="31">
        <v>4</v>
      </c>
      <c r="K40" s="31">
        <v>17</v>
      </c>
      <c r="L40" s="31">
        <v>33.54</v>
      </c>
      <c r="M40" s="31">
        <v>52.81</v>
      </c>
      <c r="N40" s="31">
        <v>4</v>
      </c>
      <c r="O40" s="31">
        <v>0</v>
      </c>
      <c r="P40" s="31">
        <v>1</v>
      </c>
      <c r="Q40" s="31">
        <v>1</v>
      </c>
      <c r="R40" s="31">
        <v>4</v>
      </c>
      <c r="S40" s="33">
        <f>L40+M40+N40+R40</f>
        <v>94.35</v>
      </c>
      <c r="T40" s="33"/>
      <c r="U40" s="33">
        <v>0</v>
      </c>
      <c r="V40" s="33"/>
      <c r="W40" s="33">
        <v>0</v>
      </c>
      <c r="X40" s="26">
        <f t="shared" si="1"/>
        <v>94.35</v>
      </c>
    </row>
    <row r="41" spans="1:24" s="36" customFormat="1" ht="15" customHeight="1">
      <c r="A41" s="31">
        <v>33</v>
      </c>
      <c r="B41" s="51" t="s">
        <v>523</v>
      </c>
      <c r="C41" s="51" t="s">
        <v>153</v>
      </c>
      <c r="D41" s="51" t="s">
        <v>524</v>
      </c>
      <c r="E41" s="51">
        <v>703575</v>
      </c>
      <c r="F41" s="31"/>
      <c r="G41" s="33" t="s">
        <v>472</v>
      </c>
      <c r="H41" s="49" t="s">
        <v>369</v>
      </c>
      <c r="I41" s="31">
        <v>12</v>
      </c>
      <c r="J41" s="31">
        <v>6</v>
      </c>
      <c r="K41" s="31">
        <v>14</v>
      </c>
      <c r="L41" s="31">
        <v>31.25</v>
      </c>
      <c r="M41" s="31">
        <v>66.739999999999995</v>
      </c>
      <c r="N41" s="33">
        <v>4</v>
      </c>
      <c r="O41" s="33">
        <v>2</v>
      </c>
      <c r="P41" s="33">
        <v>0</v>
      </c>
      <c r="Q41" s="33">
        <v>2</v>
      </c>
      <c r="R41" s="33">
        <v>8</v>
      </c>
      <c r="S41" s="33">
        <f>L41+M41+N41+R41</f>
        <v>109.99</v>
      </c>
      <c r="T41" s="33"/>
      <c r="U41" s="33">
        <v>0</v>
      </c>
      <c r="V41" s="33"/>
      <c r="W41" s="33">
        <v>0</v>
      </c>
      <c r="X41" s="26">
        <f t="shared" si="1"/>
        <v>109.99</v>
      </c>
    </row>
    <row r="42" spans="1:24" s="11" customFormat="1" ht="15" customHeight="1">
      <c r="A42" s="31">
        <v>34</v>
      </c>
      <c r="B42" s="53" t="s">
        <v>143</v>
      </c>
      <c r="C42" s="53" t="s">
        <v>42</v>
      </c>
      <c r="D42" s="53" t="s">
        <v>142</v>
      </c>
      <c r="E42" s="53">
        <v>616285</v>
      </c>
      <c r="F42" s="31">
        <v>171</v>
      </c>
      <c r="G42" s="49" t="s">
        <v>144</v>
      </c>
      <c r="H42" s="49" t="s">
        <v>369</v>
      </c>
      <c r="I42" s="31">
        <v>18</v>
      </c>
      <c r="J42" s="31">
        <v>11</v>
      </c>
      <c r="K42" s="31">
        <v>3</v>
      </c>
      <c r="L42" s="31">
        <v>47.29</v>
      </c>
      <c r="M42" s="31">
        <v>55.31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102.6</v>
      </c>
      <c r="T42" s="31"/>
      <c r="U42" s="31">
        <v>0</v>
      </c>
      <c r="V42" s="31"/>
      <c r="W42" s="31">
        <v>0</v>
      </c>
      <c r="X42" s="26">
        <f t="shared" si="1"/>
        <v>102.6</v>
      </c>
    </row>
    <row r="43" spans="1:24" s="12" customFormat="1">
      <c r="A43" s="31">
        <v>35</v>
      </c>
      <c r="B43" s="53" t="s">
        <v>145</v>
      </c>
      <c r="C43" s="53" t="s">
        <v>38</v>
      </c>
      <c r="D43" s="53" t="s">
        <v>46</v>
      </c>
      <c r="E43" s="53">
        <v>602985</v>
      </c>
      <c r="F43" s="31">
        <v>42</v>
      </c>
      <c r="G43" s="49" t="s">
        <v>146</v>
      </c>
      <c r="H43" s="49" t="s">
        <v>369</v>
      </c>
      <c r="I43" s="31">
        <v>20</v>
      </c>
      <c r="J43" s="31">
        <v>0</v>
      </c>
      <c r="K43" s="31">
        <v>0</v>
      </c>
      <c r="L43" s="31">
        <v>50</v>
      </c>
      <c r="M43" s="31">
        <v>78.16</v>
      </c>
      <c r="N43" s="31">
        <v>4</v>
      </c>
      <c r="O43" s="31">
        <v>1</v>
      </c>
      <c r="P43" s="31">
        <v>0</v>
      </c>
      <c r="Q43" s="31">
        <v>1</v>
      </c>
      <c r="R43" s="31">
        <v>4</v>
      </c>
      <c r="S43" s="31">
        <v>136.16</v>
      </c>
      <c r="T43" s="31"/>
      <c r="U43" s="31">
        <v>0</v>
      </c>
      <c r="V43" s="31"/>
      <c r="W43" s="31">
        <v>0</v>
      </c>
      <c r="X43" s="26">
        <f t="shared" ref="X43" si="8">S43+U43+W43</f>
        <v>136.16</v>
      </c>
    </row>
    <row r="44" spans="1:24" s="11" customFormat="1" ht="22.5">
      <c r="A44" s="31">
        <v>35</v>
      </c>
      <c r="B44" s="53" t="s">
        <v>145</v>
      </c>
      <c r="C44" s="53" t="s">
        <v>38</v>
      </c>
      <c r="D44" s="53" t="s">
        <v>46</v>
      </c>
      <c r="E44" s="53">
        <v>602985</v>
      </c>
      <c r="F44" s="31">
        <v>42</v>
      </c>
      <c r="G44" s="49" t="s">
        <v>146</v>
      </c>
      <c r="H44" s="49" t="s">
        <v>369</v>
      </c>
      <c r="I44" s="31">
        <v>20</v>
      </c>
      <c r="J44" s="31">
        <v>0</v>
      </c>
      <c r="K44" s="31">
        <v>0</v>
      </c>
      <c r="L44" s="31">
        <v>50</v>
      </c>
      <c r="M44" s="31">
        <v>78.16</v>
      </c>
      <c r="N44" s="31">
        <v>4</v>
      </c>
      <c r="O44" s="31">
        <v>1</v>
      </c>
      <c r="P44" s="31">
        <v>0</v>
      </c>
      <c r="Q44" s="31">
        <v>1</v>
      </c>
      <c r="R44" s="31">
        <v>4</v>
      </c>
      <c r="S44" s="31">
        <v>136.16</v>
      </c>
      <c r="T44" s="33" t="s">
        <v>300</v>
      </c>
      <c r="U44" s="33">
        <v>4</v>
      </c>
      <c r="V44" s="33" t="s">
        <v>300</v>
      </c>
      <c r="W44" s="33">
        <v>4</v>
      </c>
      <c r="X44" s="26">
        <f t="shared" si="1"/>
        <v>144.16</v>
      </c>
    </row>
    <row r="45" spans="1:24" s="11" customFormat="1" ht="23.25">
      <c r="A45" s="31">
        <v>36</v>
      </c>
      <c r="B45" s="53" t="s">
        <v>331</v>
      </c>
      <c r="C45" s="53" t="s">
        <v>332</v>
      </c>
      <c r="D45" s="53" t="s">
        <v>333</v>
      </c>
      <c r="E45" s="53">
        <v>724727</v>
      </c>
      <c r="F45" s="31">
        <v>23</v>
      </c>
      <c r="G45" s="49" t="s">
        <v>0</v>
      </c>
      <c r="H45" s="49" t="s">
        <v>369</v>
      </c>
      <c r="I45" s="31">
        <v>6</v>
      </c>
      <c r="J45" s="31">
        <v>3</v>
      </c>
      <c r="K45" s="31">
        <v>20</v>
      </c>
      <c r="L45" s="31">
        <v>15.83</v>
      </c>
      <c r="M45" s="31">
        <v>14.13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29.96</v>
      </c>
      <c r="T45" s="31"/>
      <c r="U45" s="31">
        <v>0</v>
      </c>
      <c r="V45" s="31"/>
      <c r="W45" s="31">
        <v>0</v>
      </c>
      <c r="X45" s="26">
        <f t="shared" si="1"/>
        <v>29.96</v>
      </c>
    </row>
    <row r="46" spans="1:24" s="11" customFormat="1">
      <c r="A46" s="31">
        <v>37</v>
      </c>
      <c r="B46" s="53" t="s">
        <v>147</v>
      </c>
      <c r="C46" s="53" t="s">
        <v>148</v>
      </c>
      <c r="D46" s="53" t="s">
        <v>27</v>
      </c>
      <c r="E46" s="53">
        <v>713919</v>
      </c>
      <c r="F46" s="31">
        <v>159</v>
      </c>
      <c r="G46" s="49" t="s">
        <v>334</v>
      </c>
      <c r="H46" s="49" t="s">
        <v>369</v>
      </c>
      <c r="I46" s="31">
        <v>12</v>
      </c>
      <c r="J46" s="31">
        <v>2</v>
      </c>
      <c r="K46" s="31">
        <v>21</v>
      </c>
      <c r="L46" s="31">
        <v>30.62</v>
      </c>
      <c r="M46" s="31">
        <v>37.96</v>
      </c>
      <c r="N46" s="31">
        <v>4</v>
      </c>
      <c r="O46" s="31">
        <v>1</v>
      </c>
      <c r="P46" s="31">
        <v>0</v>
      </c>
      <c r="Q46" s="31">
        <v>1</v>
      </c>
      <c r="R46" s="31">
        <v>4</v>
      </c>
      <c r="S46" s="31">
        <v>76.58</v>
      </c>
      <c r="T46" s="31"/>
      <c r="U46" s="31">
        <v>0</v>
      </c>
      <c r="V46" s="31"/>
      <c r="W46" s="31">
        <v>0</v>
      </c>
      <c r="X46" s="26">
        <f t="shared" si="1"/>
        <v>76.58</v>
      </c>
    </row>
    <row r="47" spans="1:24" s="39" customFormat="1" ht="15" customHeight="1">
      <c r="A47" s="31">
        <v>38</v>
      </c>
      <c r="B47" s="53" t="s">
        <v>149</v>
      </c>
      <c r="C47" s="53" t="s">
        <v>110</v>
      </c>
      <c r="D47" s="53" t="s">
        <v>102</v>
      </c>
      <c r="E47" s="53">
        <v>591817</v>
      </c>
      <c r="F47" s="31">
        <v>213</v>
      </c>
      <c r="G47" s="49" t="s">
        <v>150</v>
      </c>
      <c r="H47" s="49" t="s">
        <v>369</v>
      </c>
      <c r="I47" s="31">
        <v>32</v>
      </c>
      <c r="J47" s="31">
        <v>7</v>
      </c>
      <c r="K47" s="31">
        <v>26</v>
      </c>
      <c r="L47" s="31">
        <v>81.66</v>
      </c>
      <c r="M47" s="31">
        <v>67.989999999999995</v>
      </c>
      <c r="N47" s="31">
        <v>4</v>
      </c>
      <c r="O47" s="31">
        <v>1</v>
      </c>
      <c r="P47" s="31">
        <v>1</v>
      </c>
      <c r="Q47" s="31">
        <v>2</v>
      </c>
      <c r="R47" s="31">
        <v>8</v>
      </c>
      <c r="S47" s="31">
        <v>161.65</v>
      </c>
      <c r="T47" s="31"/>
      <c r="U47" s="31">
        <v>0</v>
      </c>
      <c r="V47" s="31"/>
      <c r="W47" s="31">
        <v>0</v>
      </c>
      <c r="X47" s="26">
        <f t="shared" ref="X47" si="9">S47+U47+W47</f>
        <v>161.65</v>
      </c>
    </row>
    <row r="48" spans="1:24" s="11" customFormat="1" ht="22.5">
      <c r="A48" s="31">
        <v>38</v>
      </c>
      <c r="B48" s="53" t="s">
        <v>149</v>
      </c>
      <c r="C48" s="53" t="s">
        <v>110</v>
      </c>
      <c r="D48" s="53" t="s">
        <v>102</v>
      </c>
      <c r="E48" s="53">
        <v>591817</v>
      </c>
      <c r="F48" s="31">
        <v>213</v>
      </c>
      <c r="G48" s="49" t="s">
        <v>150</v>
      </c>
      <c r="H48" s="49" t="s">
        <v>369</v>
      </c>
      <c r="I48" s="31">
        <v>32</v>
      </c>
      <c r="J48" s="31">
        <v>7</v>
      </c>
      <c r="K48" s="31">
        <v>26</v>
      </c>
      <c r="L48" s="31">
        <v>81.66</v>
      </c>
      <c r="M48" s="31">
        <v>67.989999999999995</v>
      </c>
      <c r="N48" s="31">
        <v>4</v>
      </c>
      <c r="O48" s="31">
        <v>1</v>
      </c>
      <c r="P48" s="31">
        <v>1</v>
      </c>
      <c r="Q48" s="31">
        <v>2</v>
      </c>
      <c r="R48" s="31">
        <v>8</v>
      </c>
      <c r="S48" s="31">
        <v>161.65</v>
      </c>
      <c r="T48" s="33" t="s">
        <v>300</v>
      </c>
      <c r="U48" s="33">
        <v>4</v>
      </c>
      <c r="V48" s="33" t="s">
        <v>300</v>
      </c>
      <c r="W48" s="33">
        <v>4</v>
      </c>
      <c r="X48" s="26">
        <f t="shared" si="1"/>
        <v>169.65</v>
      </c>
    </row>
    <row r="49" spans="1:24" s="36" customFormat="1" ht="15" customHeight="1">
      <c r="A49" s="31">
        <v>39</v>
      </c>
      <c r="B49" s="51" t="s">
        <v>525</v>
      </c>
      <c r="C49" s="51" t="s">
        <v>141</v>
      </c>
      <c r="D49" s="51" t="s">
        <v>56</v>
      </c>
      <c r="E49" s="51">
        <v>714797</v>
      </c>
      <c r="F49" s="31"/>
      <c r="G49" s="33" t="s">
        <v>472</v>
      </c>
      <c r="H49" s="49" t="s">
        <v>369</v>
      </c>
      <c r="I49" s="31">
        <v>11</v>
      </c>
      <c r="J49" s="31">
        <v>2</v>
      </c>
      <c r="K49" s="31">
        <v>4</v>
      </c>
      <c r="L49" s="31">
        <v>27.91</v>
      </c>
      <c r="M49" s="31">
        <v>65.38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3">
        <f>L49+M49+N49+R49</f>
        <v>93.289999999999992</v>
      </c>
      <c r="T49" s="33"/>
      <c r="U49" s="33">
        <v>0</v>
      </c>
      <c r="V49" s="33"/>
      <c r="W49" s="33">
        <v>0</v>
      </c>
      <c r="X49" s="26">
        <f t="shared" si="1"/>
        <v>93.289999999999992</v>
      </c>
    </row>
    <row r="50" spans="1:24" s="36" customFormat="1" ht="15" customHeight="1">
      <c r="A50" s="31">
        <v>39</v>
      </c>
      <c r="B50" s="51" t="s">
        <v>525</v>
      </c>
      <c r="C50" s="51" t="s">
        <v>141</v>
      </c>
      <c r="D50" s="51" t="s">
        <v>56</v>
      </c>
      <c r="E50" s="51">
        <v>714797</v>
      </c>
      <c r="F50" s="31"/>
      <c r="G50" s="33" t="s">
        <v>472</v>
      </c>
      <c r="H50" s="49" t="s">
        <v>369</v>
      </c>
      <c r="I50" s="31">
        <v>11</v>
      </c>
      <c r="J50" s="31">
        <v>2</v>
      </c>
      <c r="K50" s="31">
        <v>4</v>
      </c>
      <c r="L50" s="31">
        <v>27.91</v>
      </c>
      <c r="M50" s="31">
        <v>65.38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3">
        <f>L50+M50+N50+R50</f>
        <v>93.289999999999992</v>
      </c>
      <c r="T50" s="31" t="s">
        <v>273</v>
      </c>
      <c r="U50" s="31">
        <v>4</v>
      </c>
      <c r="V50" s="33"/>
      <c r="W50" s="33">
        <v>0</v>
      </c>
      <c r="X50" s="26">
        <f t="shared" si="1"/>
        <v>97.289999999999992</v>
      </c>
    </row>
    <row r="51" spans="1:24" s="12" customFormat="1">
      <c r="A51" s="31">
        <v>40</v>
      </c>
      <c r="B51" s="53" t="s">
        <v>335</v>
      </c>
      <c r="C51" s="53" t="s">
        <v>336</v>
      </c>
      <c r="D51" s="53" t="s">
        <v>33</v>
      </c>
      <c r="E51" s="53">
        <v>724793</v>
      </c>
      <c r="F51" s="31">
        <v>9</v>
      </c>
      <c r="G51" s="49" t="s">
        <v>0</v>
      </c>
      <c r="H51" s="49" t="s">
        <v>369</v>
      </c>
      <c r="I51" s="31">
        <v>6</v>
      </c>
      <c r="J51" s="31">
        <v>3</v>
      </c>
      <c r="K51" s="31">
        <v>7</v>
      </c>
      <c r="L51" s="31">
        <v>15.62</v>
      </c>
      <c r="M51" s="31">
        <v>28.2</v>
      </c>
      <c r="N51" s="31">
        <v>4</v>
      </c>
      <c r="O51" s="31">
        <v>3</v>
      </c>
      <c r="P51" s="31">
        <v>0</v>
      </c>
      <c r="Q51" s="31">
        <v>3</v>
      </c>
      <c r="R51" s="31">
        <v>14</v>
      </c>
      <c r="S51" s="31">
        <v>61.82</v>
      </c>
      <c r="T51" s="31"/>
      <c r="U51" s="31">
        <v>0</v>
      </c>
      <c r="V51" s="31"/>
      <c r="W51" s="31">
        <v>0</v>
      </c>
      <c r="X51" s="26">
        <f t="shared" ref="X51" si="10">S51+U51+W51</f>
        <v>61.82</v>
      </c>
    </row>
    <row r="52" spans="1:24" s="11" customFormat="1">
      <c r="A52" s="31">
        <v>40</v>
      </c>
      <c r="B52" s="53" t="s">
        <v>335</v>
      </c>
      <c r="C52" s="53" t="s">
        <v>336</v>
      </c>
      <c r="D52" s="53" t="s">
        <v>33</v>
      </c>
      <c r="E52" s="53">
        <v>724793</v>
      </c>
      <c r="F52" s="31">
        <v>9</v>
      </c>
      <c r="G52" s="49" t="s">
        <v>0</v>
      </c>
      <c r="H52" s="49" t="s">
        <v>369</v>
      </c>
      <c r="I52" s="31">
        <v>6</v>
      </c>
      <c r="J52" s="31">
        <v>3</v>
      </c>
      <c r="K52" s="31">
        <v>7</v>
      </c>
      <c r="L52" s="31">
        <v>15.62</v>
      </c>
      <c r="M52" s="31">
        <v>28.2</v>
      </c>
      <c r="N52" s="31">
        <v>4</v>
      </c>
      <c r="O52" s="31">
        <v>3</v>
      </c>
      <c r="P52" s="31">
        <v>0</v>
      </c>
      <c r="Q52" s="31">
        <v>3</v>
      </c>
      <c r="R52" s="31">
        <v>14</v>
      </c>
      <c r="S52" s="31">
        <v>61.82</v>
      </c>
      <c r="T52" s="33" t="s">
        <v>479</v>
      </c>
      <c r="U52" s="31">
        <v>4</v>
      </c>
      <c r="V52" s="31"/>
      <c r="W52" s="31">
        <v>0</v>
      </c>
      <c r="X52" s="26">
        <f t="shared" si="1"/>
        <v>65.819999999999993</v>
      </c>
    </row>
    <row r="53" spans="1:24" s="17" customFormat="1">
      <c r="A53" s="31">
        <v>41</v>
      </c>
      <c r="B53" s="53" t="s">
        <v>337</v>
      </c>
      <c r="C53" s="53" t="s">
        <v>174</v>
      </c>
      <c r="D53" s="53" t="s">
        <v>61</v>
      </c>
      <c r="E53" s="53">
        <v>596925</v>
      </c>
      <c r="F53" s="31">
        <v>97</v>
      </c>
      <c r="G53" s="49" t="s">
        <v>338</v>
      </c>
      <c r="H53" s="49" t="s">
        <v>369</v>
      </c>
      <c r="I53" s="31">
        <v>21</v>
      </c>
      <c r="J53" s="31">
        <v>9</v>
      </c>
      <c r="K53" s="31">
        <v>4</v>
      </c>
      <c r="L53" s="31">
        <v>54.37</v>
      </c>
      <c r="M53" s="31">
        <v>68.64</v>
      </c>
      <c r="N53" s="31">
        <v>4</v>
      </c>
      <c r="O53" s="31">
        <v>1</v>
      </c>
      <c r="P53" s="31">
        <v>0</v>
      </c>
      <c r="Q53" s="31">
        <v>1</v>
      </c>
      <c r="R53" s="31">
        <v>4</v>
      </c>
      <c r="S53" s="31">
        <v>131.01</v>
      </c>
      <c r="T53" s="31"/>
      <c r="U53" s="31">
        <v>0</v>
      </c>
      <c r="V53" s="31"/>
      <c r="W53" s="31">
        <v>0</v>
      </c>
      <c r="X53" s="26">
        <f t="shared" ref="X53:X54" si="11">S53+U53+W53</f>
        <v>131.01</v>
      </c>
    </row>
    <row r="54" spans="1:24" s="28" customFormat="1" ht="22.5">
      <c r="A54" s="31">
        <v>41</v>
      </c>
      <c r="B54" s="53" t="s">
        <v>337</v>
      </c>
      <c r="C54" s="53" t="s">
        <v>174</v>
      </c>
      <c r="D54" s="53" t="s">
        <v>61</v>
      </c>
      <c r="E54" s="53">
        <v>596925</v>
      </c>
      <c r="F54" s="31">
        <v>97</v>
      </c>
      <c r="G54" s="49" t="s">
        <v>338</v>
      </c>
      <c r="H54" s="49" t="s">
        <v>369</v>
      </c>
      <c r="I54" s="31">
        <v>21</v>
      </c>
      <c r="J54" s="31">
        <v>9</v>
      </c>
      <c r="K54" s="31">
        <v>4</v>
      </c>
      <c r="L54" s="31">
        <v>54.37</v>
      </c>
      <c r="M54" s="31">
        <v>68.64</v>
      </c>
      <c r="N54" s="31">
        <v>4</v>
      </c>
      <c r="O54" s="31">
        <v>1</v>
      </c>
      <c r="P54" s="31">
        <v>0</v>
      </c>
      <c r="Q54" s="31">
        <v>1</v>
      </c>
      <c r="R54" s="31">
        <v>4</v>
      </c>
      <c r="S54" s="31">
        <v>131.01</v>
      </c>
      <c r="T54" s="33" t="s">
        <v>300</v>
      </c>
      <c r="U54" s="33">
        <v>4</v>
      </c>
      <c r="V54" s="31"/>
      <c r="W54" s="31">
        <v>0</v>
      </c>
      <c r="X54" s="26">
        <f t="shared" si="11"/>
        <v>135.01</v>
      </c>
    </row>
    <row r="55" spans="1:24" s="11" customFormat="1">
      <c r="A55" s="31">
        <v>41</v>
      </c>
      <c r="B55" s="53" t="s">
        <v>337</v>
      </c>
      <c r="C55" s="53" t="s">
        <v>174</v>
      </c>
      <c r="D55" s="53" t="s">
        <v>61</v>
      </c>
      <c r="E55" s="53">
        <v>596925</v>
      </c>
      <c r="F55" s="31">
        <v>97</v>
      </c>
      <c r="G55" s="49" t="s">
        <v>338</v>
      </c>
      <c r="H55" s="49" t="s">
        <v>369</v>
      </c>
      <c r="I55" s="31">
        <v>21</v>
      </c>
      <c r="J55" s="31">
        <v>9</v>
      </c>
      <c r="K55" s="31">
        <v>4</v>
      </c>
      <c r="L55" s="31">
        <v>54.37</v>
      </c>
      <c r="M55" s="31">
        <v>68.64</v>
      </c>
      <c r="N55" s="31">
        <v>4</v>
      </c>
      <c r="O55" s="31">
        <v>1</v>
      </c>
      <c r="P55" s="31">
        <v>0</v>
      </c>
      <c r="Q55" s="31">
        <v>1</v>
      </c>
      <c r="R55" s="31">
        <v>4</v>
      </c>
      <c r="S55" s="31">
        <v>131.01</v>
      </c>
      <c r="T55" s="31"/>
      <c r="U55" s="31">
        <v>0</v>
      </c>
      <c r="V55" s="50" t="s">
        <v>271</v>
      </c>
      <c r="W55" s="50">
        <v>4</v>
      </c>
      <c r="X55" s="26">
        <f t="shared" si="1"/>
        <v>135.01</v>
      </c>
    </row>
    <row r="56" spans="1:24" s="11" customFormat="1" ht="15" customHeight="1">
      <c r="A56" s="31">
        <v>42</v>
      </c>
      <c r="B56" s="53" t="s">
        <v>339</v>
      </c>
      <c r="C56" s="53" t="s">
        <v>340</v>
      </c>
      <c r="D56" s="53" t="s">
        <v>341</v>
      </c>
      <c r="E56" s="53">
        <v>724879</v>
      </c>
      <c r="F56" s="31">
        <v>132</v>
      </c>
      <c r="G56" s="49" t="s">
        <v>0</v>
      </c>
      <c r="H56" s="56" t="s">
        <v>370</v>
      </c>
      <c r="I56" s="31">
        <v>4</v>
      </c>
      <c r="J56" s="31">
        <v>1</v>
      </c>
      <c r="K56" s="31">
        <v>24</v>
      </c>
      <c r="L56" s="31">
        <v>10.41</v>
      </c>
      <c r="M56" s="31">
        <v>6.23</v>
      </c>
      <c r="N56" s="31">
        <v>4</v>
      </c>
      <c r="O56" s="31">
        <v>0</v>
      </c>
      <c r="P56" s="31">
        <v>1</v>
      </c>
      <c r="Q56" s="31">
        <v>1</v>
      </c>
      <c r="R56" s="31">
        <v>4</v>
      </c>
      <c r="S56" s="31">
        <v>24.64</v>
      </c>
      <c r="T56" s="31"/>
      <c r="U56" s="31">
        <v>0</v>
      </c>
      <c r="V56" s="31"/>
      <c r="W56" s="31">
        <v>0</v>
      </c>
      <c r="X56" s="26">
        <f t="shared" si="1"/>
        <v>24.64</v>
      </c>
    </row>
    <row r="57" spans="1:24" s="11" customFormat="1">
      <c r="A57" s="31">
        <v>43</v>
      </c>
      <c r="B57" s="53" t="s">
        <v>342</v>
      </c>
      <c r="C57" s="53" t="s">
        <v>174</v>
      </c>
      <c r="D57" s="53" t="s">
        <v>33</v>
      </c>
      <c r="E57" s="53">
        <v>724617</v>
      </c>
      <c r="F57" s="31">
        <v>188</v>
      </c>
      <c r="G57" s="49" t="s">
        <v>0</v>
      </c>
      <c r="H57" s="49" t="s">
        <v>369</v>
      </c>
      <c r="I57" s="31">
        <v>8</v>
      </c>
      <c r="J57" s="31">
        <v>8</v>
      </c>
      <c r="K57" s="31">
        <v>16</v>
      </c>
      <c r="L57" s="31">
        <v>21.87</v>
      </c>
      <c r="M57" s="31">
        <v>22.97</v>
      </c>
      <c r="N57" s="31">
        <v>4</v>
      </c>
      <c r="O57" s="31">
        <v>1</v>
      </c>
      <c r="P57" s="31">
        <v>1</v>
      </c>
      <c r="Q57" s="31">
        <v>2</v>
      </c>
      <c r="R57" s="31">
        <v>8</v>
      </c>
      <c r="S57" s="31">
        <v>56.84</v>
      </c>
      <c r="T57" s="31"/>
      <c r="U57" s="31">
        <v>0</v>
      </c>
      <c r="V57" s="31"/>
      <c r="W57" s="31">
        <v>0</v>
      </c>
      <c r="X57" s="26">
        <f t="shared" si="1"/>
        <v>56.84</v>
      </c>
    </row>
    <row r="58" spans="1:24" s="36" customFormat="1">
      <c r="A58" s="31">
        <v>44</v>
      </c>
      <c r="B58" s="51" t="s">
        <v>526</v>
      </c>
      <c r="C58" s="51" t="s">
        <v>46</v>
      </c>
      <c r="D58" s="51" t="s">
        <v>291</v>
      </c>
      <c r="E58" s="51">
        <v>714572</v>
      </c>
      <c r="F58" s="31"/>
      <c r="G58" s="33" t="s">
        <v>472</v>
      </c>
      <c r="H58" s="49" t="s">
        <v>369</v>
      </c>
      <c r="I58" s="31">
        <v>11</v>
      </c>
      <c r="J58" s="31">
        <v>4</v>
      </c>
      <c r="K58" s="31">
        <v>10</v>
      </c>
      <c r="L58" s="31">
        <v>28.33</v>
      </c>
      <c r="M58" s="31">
        <v>56.21</v>
      </c>
      <c r="N58" s="33">
        <v>0</v>
      </c>
      <c r="O58" s="33">
        <v>2</v>
      </c>
      <c r="P58" s="33">
        <v>0</v>
      </c>
      <c r="Q58" s="33">
        <v>2</v>
      </c>
      <c r="R58" s="33">
        <v>8</v>
      </c>
      <c r="S58" s="33">
        <f>L58+M58+N58+R58</f>
        <v>92.539999999999992</v>
      </c>
      <c r="T58" s="33"/>
      <c r="U58" s="33">
        <v>0</v>
      </c>
      <c r="V58" s="33"/>
      <c r="W58" s="33">
        <v>0</v>
      </c>
      <c r="X58" s="26">
        <f t="shared" ref="X58" si="12">S58+U58+W58</f>
        <v>92.539999999999992</v>
      </c>
    </row>
    <row r="59" spans="1:24" s="11" customFormat="1" ht="15" customHeight="1">
      <c r="A59" s="31">
        <v>45</v>
      </c>
      <c r="B59" s="53" t="s">
        <v>343</v>
      </c>
      <c r="C59" s="53" t="s">
        <v>67</v>
      </c>
      <c r="D59" s="53" t="s">
        <v>157</v>
      </c>
      <c r="E59" s="53">
        <v>611614</v>
      </c>
      <c r="F59" s="31">
        <v>35</v>
      </c>
      <c r="G59" s="49" t="s">
        <v>133</v>
      </c>
      <c r="H59" s="49" t="s">
        <v>369</v>
      </c>
      <c r="I59" s="31">
        <v>15</v>
      </c>
      <c r="J59" s="31">
        <v>9</v>
      </c>
      <c r="K59" s="31">
        <v>17</v>
      </c>
      <c r="L59" s="31">
        <v>39.58</v>
      </c>
      <c r="M59" s="31">
        <v>68.989999999999995</v>
      </c>
      <c r="N59" s="31">
        <v>4</v>
      </c>
      <c r="O59" s="31">
        <v>1</v>
      </c>
      <c r="P59" s="31">
        <v>0</v>
      </c>
      <c r="Q59" s="31">
        <v>1</v>
      </c>
      <c r="R59" s="31">
        <v>4</v>
      </c>
      <c r="S59" s="31">
        <v>116.57</v>
      </c>
      <c r="T59" s="31"/>
      <c r="U59" s="31">
        <v>0</v>
      </c>
      <c r="V59" s="31"/>
      <c r="W59" s="31">
        <v>0</v>
      </c>
      <c r="X59" s="26">
        <f t="shared" si="1"/>
        <v>116.57</v>
      </c>
    </row>
    <row r="60" spans="1:24" s="11" customFormat="1" ht="15" customHeight="1">
      <c r="A60" s="31">
        <v>46</v>
      </c>
      <c r="B60" s="53" t="s">
        <v>152</v>
      </c>
      <c r="C60" s="53" t="s">
        <v>153</v>
      </c>
      <c r="D60" s="53" t="s">
        <v>89</v>
      </c>
      <c r="E60" s="53">
        <v>713762</v>
      </c>
      <c r="F60" s="31">
        <v>164</v>
      </c>
      <c r="G60" s="49" t="s">
        <v>344</v>
      </c>
      <c r="H60" s="49" t="s">
        <v>369</v>
      </c>
      <c r="I60" s="31">
        <v>11</v>
      </c>
      <c r="J60" s="31">
        <v>7</v>
      </c>
      <c r="K60" s="31">
        <v>18</v>
      </c>
      <c r="L60" s="31">
        <v>29.16</v>
      </c>
      <c r="M60" s="31">
        <v>39.22</v>
      </c>
      <c r="N60" s="31">
        <v>4</v>
      </c>
      <c r="O60" s="31">
        <v>0</v>
      </c>
      <c r="P60" s="31">
        <v>0</v>
      </c>
      <c r="Q60" s="31">
        <v>0</v>
      </c>
      <c r="R60" s="31">
        <v>0</v>
      </c>
      <c r="S60" s="31">
        <v>72.38</v>
      </c>
      <c r="T60" s="31"/>
      <c r="U60" s="31">
        <v>0</v>
      </c>
      <c r="V60" s="31"/>
      <c r="W60" s="31">
        <v>0</v>
      </c>
      <c r="X60" s="26">
        <f t="shared" si="1"/>
        <v>72.38</v>
      </c>
    </row>
    <row r="61" spans="1:24" s="11" customFormat="1" ht="15" customHeight="1">
      <c r="A61" s="31">
        <v>47</v>
      </c>
      <c r="B61" s="53" t="s">
        <v>155</v>
      </c>
      <c r="C61" s="53" t="s">
        <v>156</v>
      </c>
      <c r="D61" s="53" t="s">
        <v>157</v>
      </c>
      <c r="E61" s="53">
        <v>713953</v>
      </c>
      <c r="F61" s="31">
        <v>63</v>
      </c>
      <c r="G61" s="49" t="s">
        <v>345</v>
      </c>
      <c r="H61" s="49" t="s">
        <v>369</v>
      </c>
      <c r="I61" s="31">
        <v>12</v>
      </c>
      <c r="J61" s="31">
        <v>3</v>
      </c>
      <c r="K61" s="31">
        <v>15</v>
      </c>
      <c r="L61" s="31">
        <v>30.83</v>
      </c>
      <c r="M61" s="31">
        <v>44.56</v>
      </c>
      <c r="N61" s="31">
        <v>4</v>
      </c>
      <c r="O61" s="31">
        <v>0</v>
      </c>
      <c r="P61" s="31">
        <v>2</v>
      </c>
      <c r="Q61" s="31">
        <v>2</v>
      </c>
      <c r="R61" s="31">
        <v>8</v>
      </c>
      <c r="S61" s="31">
        <v>87.39</v>
      </c>
      <c r="T61" s="31"/>
      <c r="U61" s="31">
        <v>0</v>
      </c>
      <c r="V61" s="31"/>
      <c r="W61" s="31">
        <v>0</v>
      </c>
      <c r="X61" s="26">
        <f t="shared" si="1"/>
        <v>87.39</v>
      </c>
    </row>
    <row r="62" spans="1:24" s="11" customFormat="1">
      <c r="A62" s="31">
        <v>48</v>
      </c>
      <c r="B62" s="53" t="s">
        <v>278</v>
      </c>
      <c r="C62" s="53" t="s">
        <v>38</v>
      </c>
      <c r="D62" s="53" t="s">
        <v>67</v>
      </c>
      <c r="E62" s="53">
        <v>616500</v>
      </c>
      <c r="F62" s="31">
        <v>58</v>
      </c>
      <c r="G62" s="49" t="s">
        <v>346</v>
      </c>
      <c r="H62" s="49" t="s">
        <v>369</v>
      </c>
      <c r="I62" s="31">
        <v>16</v>
      </c>
      <c r="J62" s="31">
        <v>9</v>
      </c>
      <c r="K62" s="31">
        <v>23</v>
      </c>
      <c r="L62" s="31">
        <v>42.08</v>
      </c>
      <c r="M62" s="31">
        <v>53.71</v>
      </c>
      <c r="N62" s="31">
        <v>4</v>
      </c>
      <c r="O62" s="31">
        <v>0</v>
      </c>
      <c r="P62" s="31">
        <v>0</v>
      </c>
      <c r="Q62" s="31">
        <v>0</v>
      </c>
      <c r="R62" s="31">
        <v>0</v>
      </c>
      <c r="S62" s="31">
        <v>99.79</v>
      </c>
      <c r="T62" s="31"/>
      <c r="U62" s="31">
        <v>0</v>
      </c>
      <c r="V62" s="31"/>
      <c r="W62" s="31">
        <v>0</v>
      </c>
      <c r="X62" s="26">
        <f t="shared" si="1"/>
        <v>99.79</v>
      </c>
    </row>
    <row r="63" spans="1:24" s="11" customFormat="1">
      <c r="A63" s="31">
        <v>49</v>
      </c>
      <c r="B63" s="53" t="s">
        <v>347</v>
      </c>
      <c r="C63" s="53" t="s">
        <v>348</v>
      </c>
      <c r="D63" s="53" t="s">
        <v>154</v>
      </c>
      <c r="E63" s="53">
        <v>724580</v>
      </c>
      <c r="F63" s="31">
        <v>50</v>
      </c>
      <c r="G63" s="49" t="s">
        <v>0</v>
      </c>
      <c r="H63" s="49" t="s">
        <v>369</v>
      </c>
      <c r="I63" s="31">
        <v>9</v>
      </c>
      <c r="J63" s="31">
        <v>3</v>
      </c>
      <c r="K63" s="31">
        <v>21</v>
      </c>
      <c r="L63" s="31">
        <v>23.33</v>
      </c>
      <c r="M63" s="31">
        <v>11.38</v>
      </c>
      <c r="N63" s="31">
        <v>4</v>
      </c>
      <c r="O63" s="31">
        <v>1</v>
      </c>
      <c r="P63" s="31">
        <v>1</v>
      </c>
      <c r="Q63" s="31">
        <v>2</v>
      </c>
      <c r="R63" s="31">
        <v>8</v>
      </c>
      <c r="S63" s="31">
        <v>46.71</v>
      </c>
      <c r="T63" s="31"/>
      <c r="U63" s="31">
        <v>0</v>
      </c>
      <c r="V63" s="31"/>
      <c r="W63" s="31">
        <v>0</v>
      </c>
      <c r="X63" s="26">
        <f t="shared" si="1"/>
        <v>46.71</v>
      </c>
    </row>
    <row r="64" spans="1:24" s="11" customFormat="1" ht="23.25">
      <c r="A64" s="31">
        <v>50</v>
      </c>
      <c r="B64" s="53" t="s">
        <v>349</v>
      </c>
      <c r="C64" s="53" t="s">
        <v>350</v>
      </c>
      <c r="D64" s="53" t="s">
        <v>30</v>
      </c>
      <c r="E64" s="53">
        <v>724967</v>
      </c>
      <c r="F64" s="31">
        <v>68</v>
      </c>
      <c r="G64" s="49" t="s">
        <v>0</v>
      </c>
      <c r="H64" s="49" t="s">
        <v>369</v>
      </c>
      <c r="I64" s="31">
        <v>5</v>
      </c>
      <c r="J64" s="31">
        <v>7</v>
      </c>
      <c r="K64" s="31">
        <v>21</v>
      </c>
      <c r="L64" s="31">
        <v>14.16</v>
      </c>
      <c r="M64" s="31">
        <v>23.65</v>
      </c>
      <c r="N64" s="31">
        <v>4</v>
      </c>
      <c r="O64" s="31">
        <v>1</v>
      </c>
      <c r="P64" s="31">
        <v>0</v>
      </c>
      <c r="Q64" s="31">
        <v>1</v>
      </c>
      <c r="R64" s="31">
        <v>4</v>
      </c>
      <c r="S64" s="31">
        <v>45.81</v>
      </c>
      <c r="T64" s="31"/>
      <c r="U64" s="31">
        <v>0</v>
      </c>
      <c r="V64" s="31"/>
      <c r="W64" s="31">
        <v>0</v>
      </c>
      <c r="X64" s="26">
        <f t="shared" si="1"/>
        <v>45.81</v>
      </c>
    </row>
    <row r="65" spans="1:24" s="11" customFormat="1">
      <c r="A65" s="31">
        <v>51</v>
      </c>
      <c r="B65" s="53" t="s">
        <v>158</v>
      </c>
      <c r="C65" s="53" t="s">
        <v>42</v>
      </c>
      <c r="D65" s="53" t="s">
        <v>46</v>
      </c>
      <c r="E65" s="53">
        <v>713958</v>
      </c>
      <c r="F65" s="31">
        <v>167</v>
      </c>
      <c r="G65" s="49" t="s">
        <v>351</v>
      </c>
      <c r="H65" s="49" t="s">
        <v>369</v>
      </c>
      <c r="I65" s="31">
        <v>12</v>
      </c>
      <c r="J65" s="31">
        <v>6</v>
      </c>
      <c r="K65" s="31">
        <v>9</v>
      </c>
      <c r="L65" s="31">
        <v>31.25</v>
      </c>
      <c r="M65" s="31">
        <v>43.54</v>
      </c>
      <c r="N65" s="31">
        <v>4</v>
      </c>
      <c r="O65" s="31">
        <v>2</v>
      </c>
      <c r="P65" s="31">
        <v>0</v>
      </c>
      <c r="Q65" s="31">
        <v>2</v>
      </c>
      <c r="R65" s="31">
        <v>8</v>
      </c>
      <c r="S65" s="31">
        <v>86.79</v>
      </c>
      <c r="T65" s="31"/>
      <c r="U65" s="31">
        <v>0</v>
      </c>
      <c r="V65" s="31"/>
      <c r="W65" s="31">
        <v>0</v>
      </c>
      <c r="X65" s="26">
        <f t="shared" si="1"/>
        <v>86.79</v>
      </c>
    </row>
    <row r="66" spans="1:24" s="11" customFormat="1" ht="15" customHeight="1">
      <c r="A66" s="31">
        <v>52</v>
      </c>
      <c r="B66" s="53" t="s">
        <v>352</v>
      </c>
      <c r="C66" s="53" t="s">
        <v>107</v>
      </c>
      <c r="D66" s="53" t="s">
        <v>33</v>
      </c>
      <c r="E66" s="53">
        <v>724645</v>
      </c>
      <c r="F66" s="31">
        <v>186</v>
      </c>
      <c r="G66" s="49" t="s">
        <v>0</v>
      </c>
      <c r="H66" s="49" t="s">
        <v>369</v>
      </c>
      <c r="I66" s="31">
        <v>6</v>
      </c>
      <c r="J66" s="31">
        <v>0</v>
      </c>
      <c r="K66" s="31">
        <v>17</v>
      </c>
      <c r="L66" s="31">
        <v>15.2</v>
      </c>
      <c r="M66" s="31">
        <v>13.97</v>
      </c>
      <c r="N66" s="31">
        <v>4</v>
      </c>
      <c r="O66" s="31">
        <v>0</v>
      </c>
      <c r="P66" s="31">
        <v>0</v>
      </c>
      <c r="Q66" s="31">
        <v>0</v>
      </c>
      <c r="R66" s="31">
        <v>0</v>
      </c>
      <c r="S66" s="31">
        <v>33.17</v>
      </c>
      <c r="T66" s="31"/>
      <c r="U66" s="31">
        <v>0</v>
      </c>
      <c r="V66" s="31"/>
      <c r="W66" s="31">
        <v>0</v>
      </c>
      <c r="X66" s="26">
        <f t="shared" si="1"/>
        <v>33.17</v>
      </c>
    </row>
    <row r="67" spans="1:24" s="11" customFormat="1">
      <c r="A67" s="31">
        <v>53</v>
      </c>
      <c r="B67" s="53" t="s">
        <v>353</v>
      </c>
      <c r="C67" s="53" t="s">
        <v>80</v>
      </c>
      <c r="D67" s="53" t="s">
        <v>354</v>
      </c>
      <c r="E67" s="53">
        <v>724896</v>
      </c>
      <c r="F67" s="31">
        <v>46</v>
      </c>
      <c r="G67" s="49" t="s">
        <v>0</v>
      </c>
      <c r="H67" s="56" t="s">
        <v>370</v>
      </c>
      <c r="I67" s="31">
        <v>4</v>
      </c>
      <c r="J67" s="31">
        <v>11</v>
      </c>
      <c r="K67" s="31">
        <v>25</v>
      </c>
      <c r="L67" s="31">
        <v>12.5</v>
      </c>
      <c r="M67" s="31">
        <v>11.73</v>
      </c>
      <c r="N67" s="31">
        <v>4</v>
      </c>
      <c r="O67" s="31">
        <v>1</v>
      </c>
      <c r="P67" s="31">
        <v>0</v>
      </c>
      <c r="Q67" s="31">
        <v>1</v>
      </c>
      <c r="R67" s="31">
        <v>4</v>
      </c>
      <c r="S67" s="31">
        <v>32.229999999999997</v>
      </c>
      <c r="T67" s="31"/>
      <c r="U67" s="31">
        <v>0</v>
      </c>
      <c r="V67" s="31"/>
      <c r="W67" s="31">
        <v>0</v>
      </c>
      <c r="X67" s="26">
        <f t="shared" si="1"/>
        <v>32.229999999999997</v>
      </c>
    </row>
    <row r="68" spans="1:24" s="11" customFormat="1" ht="15" customHeight="1">
      <c r="A68" s="31">
        <v>54</v>
      </c>
      <c r="B68" s="53" t="s">
        <v>355</v>
      </c>
      <c r="C68" s="53" t="s">
        <v>156</v>
      </c>
      <c r="D68" s="53" t="s">
        <v>356</v>
      </c>
      <c r="E68" s="53">
        <v>611981</v>
      </c>
      <c r="F68" s="31">
        <v>18</v>
      </c>
      <c r="G68" s="49" t="s">
        <v>307</v>
      </c>
      <c r="H68" s="49" t="s">
        <v>369</v>
      </c>
      <c r="I68" s="31">
        <v>17</v>
      </c>
      <c r="J68" s="31">
        <v>8</v>
      </c>
      <c r="K68" s="31">
        <v>13</v>
      </c>
      <c r="L68" s="31">
        <v>44.16</v>
      </c>
      <c r="M68" s="31">
        <v>62.82</v>
      </c>
      <c r="N68" s="31">
        <v>4</v>
      </c>
      <c r="O68" s="31">
        <v>1</v>
      </c>
      <c r="P68" s="31">
        <v>0</v>
      </c>
      <c r="Q68" s="31">
        <v>1</v>
      </c>
      <c r="R68" s="31">
        <v>4</v>
      </c>
      <c r="S68" s="31">
        <v>114.98</v>
      </c>
      <c r="T68" s="31"/>
      <c r="U68" s="31">
        <v>0</v>
      </c>
      <c r="V68" s="31"/>
      <c r="W68" s="31">
        <v>0</v>
      </c>
      <c r="X68" s="26">
        <f t="shared" si="1"/>
        <v>114.98</v>
      </c>
    </row>
    <row r="69" spans="1:24" s="11" customFormat="1">
      <c r="A69" s="31">
        <v>55</v>
      </c>
      <c r="B69" s="53" t="s">
        <v>160</v>
      </c>
      <c r="C69" s="53" t="s">
        <v>125</v>
      </c>
      <c r="D69" s="53" t="s">
        <v>161</v>
      </c>
      <c r="E69" s="53">
        <v>611917</v>
      </c>
      <c r="F69" s="31">
        <v>100</v>
      </c>
      <c r="G69" s="49" t="s">
        <v>162</v>
      </c>
      <c r="H69" s="49" t="s">
        <v>369</v>
      </c>
      <c r="I69" s="31">
        <v>17</v>
      </c>
      <c r="J69" s="31">
        <v>0</v>
      </c>
      <c r="K69" s="31">
        <v>1</v>
      </c>
      <c r="L69" s="31">
        <v>42.5</v>
      </c>
      <c r="M69" s="31">
        <v>44.46</v>
      </c>
      <c r="N69" s="31">
        <v>4</v>
      </c>
      <c r="O69" s="31">
        <v>2</v>
      </c>
      <c r="P69" s="31">
        <v>0</v>
      </c>
      <c r="Q69" s="31">
        <v>2</v>
      </c>
      <c r="R69" s="31">
        <v>8</v>
      </c>
      <c r="S69" s="31">
        <v>98.96</v>
      </c>
      <c r="T69" s="31"/>
      <c r="U69" s="31">
        <v>0</v>
      </c>
      <c r="V69" s="31"/>
      <c r="W69" s="31">
        <v>0</v>
      </c>
      <c r="X69" s="26">
        <f t="shared" si="1"/>
        <v>98.96</v>
      </c>
    </row>
    <row r="70" spans="1:24" s="11" customFormat="1">
      <c r="A70" s="31">
        <v>56</v>
      </c>
      <c r="B70" s="53" t="s">
        <v>357</v>
      </c>
      <c r="C70" s="53" t="s">
        <v>60</v>
      </c>
      <c r="D70" s="53" t="s">
        <v>61</v>
      </c>
      <c r="E70" s="53">
        <v>724980</v>
      </c>
      <c r="F70" s="31">
        <v>8</v>
      </c>
      <c r="G70" s="49" t="s">
        <v>0</v>
      </c>
      <c r="H70" s="49" t="s">
        <v>369</v>
      </c>
      <c r="I70" s="31">
        <v>3</v>
      </c>
      <c r="J70" s="31">
        <v>2</v>
      </c>
      <c r="K70" s="31">
        <v>19</v>
      </c>
      <c r="L70" s="31">
        <v>8.1199999999999992</v>
      </c>
      <c r="M70" s="31">
        <v>27.5</v>
      </c>
      <c r="N70" s="31">
        <v>4</v>
      </c>
      <c r="O70" s="31">
        <v>2</v>
      </c>
      <c r="P70" s="31">
        <v>0</v>
      </c>
      <c r="Q70" s="31">
        <v>2</v>
      </c>
      <c r="R70" s="31">
        <v>8</v>
      </c>
      <c r="S70" s="31">
        <v>47.62</v>
      </c>
      <c r="T70" s="31"/>
      <c r="U70" s="31">
        <v>0</v>
      </c>
      <c r="V70" s="31"/>
      <c r="W70" s="31">
        <v>0</v>
      </c>
      <c r="X70" s="26">
        <f t="shared" si="1"/>
        <v>47.62</v>
      </c>
    </row>
    <row r="71" spans="1:24" s="11" customFormat="1" ht="15" customHeight="1">
      <c r="A71" s="31">
        <v>57</v>
      </c>
      <c r="B71" s="53" t="s">
        <v>163</v>
      </c>
      <c r="C71" s="53" t="s">
        <v>164</v>
      </c>
      <c r="D71" s="53" t="s">
        <v>61</v>
      </c>
      <c r="E71" s="53">
        <v>608995</v>
      </c>
      <c r="F71" s="31">
        <v>3</v>
      </c>
      <c r="G71" s="49" t="s">
        <v>165</v>
      </c>
      <c r="H71" s="49" t="s">
        <v>369</v>
      </c>
      <c r="I71" s="31">
        <v>18</v>
      </c>
      <c r="J71" s="31">
        <v>0</v>
      </c>
      <c r="K71" s="31">
        <v>0</v>
      </c>
      <c r="L71" s="31">
        <v>45</v>
      </c>
      <c r="M71" s="31">
        <v>69.52</v>
      </c>
      <c r="N71" s="31">
        <v>4</v>
      </c>
      <c r="O71" s="31">
        <v>0</v>
      </c>
      <c r="P71" s="31">
        <v>0</v>
      </c>
      <c r="Q71" s="31">
        <v>0</v>
      </c>
      <c r="R71" s="31">
        <v>0</v>
      </c>
      <c r="S71" s="31">
        <v>118.52</v>
      </c>
      <c r="T71" s="31"/>
      <c r="U71" s="31">
        <v>0</v>
      </c>
      <c r="V71" s="31"/>
      <c r="W71" s="31">
        <v>0</v>
      </c>
      <c r="X71" s="26">
        <f t="shared" si="1"/>
        <v>118.52</v>
      </c>
    </row>
    <row r="72" spans="1:24" s="36" customFormat="1" ht="15" customHeight="1">
      <c r="A72" s="31">
        <v>58</v>
      </c>
      <c r="B72" s="51" t="s">
        <v>238</v>
      </c>
      <c r="C72" s="51" t="s">
        <v>527</v>
      </c>
      <c r="D72" s="51" t="s">
        <v>27</v>
      </c>
      <c r="E72" s="51">
        <v>715081</v>
      </c>
      <c r="F72" s="31"/>
      <c r="G72" s="33" t="s">
        <v>472</v>
      </c>
      <c r="H72" s="49" t="s">
        <v>369</v>
      </c>
      <c r="I72" s="31">
        <v>9</v>
      </c>
      <c r="J72" s="31">
        <v>5</v>
      </c>
      <c r="K72" s="31">
        <v>13</v>
      </c>
      <c r="L72" s="31">
        <v>23.54</v>
      </c>
      <c r="M72" s="31">
        <v>65.540000000000006</v>
      </c>
      <c r="N72" s="33">
        <v>4</v>
      </c>
      <c r="O72" s="33">
        <v>2</v>
      </c>
      <c r="P72" s="33">
        <v>0</v>
      </c>
      <c r="Q72" s="33">
        <v>2</v>
      </c>
      <c r="R72" s="33">
        <v>8</v>
      </c>
      <c r="S72" s="33">
        <f>L72+M72+N72+R72</f>
        <v>101.08000000000001</v>
      </c>
      <c r="T72" s="33"/>
      <c r="U72" s="33">
        <v>0</v>
      </c>
      <c r="V72" s="33"/>
      <c r="W72" s="33">
        <v>0</v>
      </c>
      <c r="X72" s="26">
        <f t="shared" ref="X72" si="13">S72+U72+W72</f>
        <v>101.08000000000001</v>
      </c>
    </row>
    <row r="73" spans="1:24" s="36" customFormat="1" ht="15" customHeight="1">
      <c r="A73" s="31">
        <v>58</v>
      </c>
      <c r="B73" s="51" t="s">
        <v>238</v>
      </c>
      <c r="C73" s="51" t="s">
        <v>527</v>
      </c>
      <c r="D73" s="51" t="s">
        <v>27</v>
      </c>
      <c r="E73" s="51">
        <v>715081</v>
      </c>
      <c r="F73" s="31"/>
      <c r="G73" s="33" t="s">
        <v>472</v>
      </c>
      <c r="H73" s="49" t="s">
        <v>369</v>
      </c>
      <c r="I73" s="31">
        <v>9</v>
      </c>
      <c r="J73" s="31">
        <v>5</v>
      </c>
      <c r="K73" s="31">
        <v>13</v>
      </c>
      <c r="L73" s="31">
        <v>23.54</v>
      </c>
      <c r="M73" s="31">
        <v>65.540000000000006</v>
      </c>
      <c r="N73" s="33">
        <v>4</v>
      </c>
      <c r="O73" s="33">
        <v>2</v>
      </c>
      <c r="P73" s="33">
        <v>0</v>
      </c>
      <c r="Q73" s="33">
        <v>2</v>
      </c>
      <c r="R73" s="33">
        <v>8</v>
      </c>
      <c r="S73" s="33">
        <f>L73+M73+N73+R73</f>
        <v>101.08000000000001</v>
      </c>
      <c r="T73" s="33" t="s">
        <v>479</v>
      </c>
      <c r="U73" s="31">
        <v>4</v>
      </c>
      <c r="V73" s="31"/>
      <c r="W73" s="31">
        <v>0</v>
      </c>
      <c r="X73" s="26">
        <f t="shared" si="1"/>
        <v>105.08000000000001</v>
      </c>
    </row>
    <row r="74" spans="1:24" s="11" customFormat="1">
      <c r="A74" s="31">
        <v>59</v>
      </c>
      <c r="B74" s="53" t="s">
        <v>358</v>
      </c>
      <c r="C74" s="53" t="s">
        <v>219</v>
      </c>
      <c r="D74" s="53" t="s">
        <v>214</v>
      </c>
      <c r="E74" s="53">
        <v>724968</v>
      </c>
      <c r="F74" s="31">
        <v>125</v>
      </c>
      <c r="G74" s="49" t="s">
        <v>0</v>
      </c>
      <c r="H74" s="49" t="s">
        <v>369</v>
      </c>
      <c r="I74" s="31">
        <v>5</v>
      </c>
      <c r="J74" s="31">
        <v>5</v>
      </c>
      <c r="K74" s="31">
        <v>9</v>
      </c>
      <c r="L74" s="31">
        <v>13.54</v>
      </c>
      <c r="M74" s="31">
        <v>24.08</v>
      </c>
      <c r="N74" s="31">
        <v>4</v>
      </c>
      <c r="O74" s="31">
        <v>0</v>
      </c>
      <c r="P74" s="31">
        <v>0</v>
      </c>
      <c r="Q74" s="31">
        <v>0</v>
      </c>
      <c r="R74" s="31">
        <v>0</v>
      </c>
      <c r="S74" s="31">
        <v>41.62</v>
      </c>
      <c r="T74" s="31"/>
      <c r="U74" s="31">
        <v>0</v>
      </c>
      <c r="V74" s="31"/>
      <c r="W74" s="31">
        <v>0</v>
      </c>
      <c r="X74" s="26">
        <f t="shared" si="1"/>
        <v>41.62</v>
      </c>
    </row>
    <row r="75" spans="1:24" s="36" customFormat="1">
      <c r="A75" s="31">
        <v>60</v>
      </c>
      <c r="B75" s="51" t="s">
        <v>528</v>
      </c>
      <c r="C75" s="51" t="s">
        <v>332</v>
      </c>
      <c r="D75" s="51" t="s">
        <v>27</v>
      </c>
      <c r="E75" s="51">
        <v>714464</v>
      </c>
      <c r="F75" s="31"/>
      <c r="G75" s="33" t="s">
        <v>472</v>
      </c>
      <c r="H75" s="49" t="s">
        <v>369</v>
      </c>
      <c r="I75" s="31">
        <v>12</v>
      </c>
      <c r="J75" s="31">
        <v>5</v>
      </c>
      <c r="K75" s="31">
        <v>7</v>
      </c>
      <c r="L75" s="31">
        <v>31.04</v>
      </c>
      <c r="M75" s="31">
        <v>72.290000000000006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3">
        <f>L75+M75+N75+R75</f>
        <v>103.33000000000001</v>
      </c>
      <c r="T75" s="33"/>
      <c r="U75" s="33">
        <v>0</v>
      </c>
      <c r="V75" s="33"/>
      <c r="W75" s="33">
        <v>0</v>
      </c>
      <c r="X75" s="26">
        <f t="shared" si="1"/>
        <v>103.33000000000001</v>
      </c>
    </row>
    <row r="76" spans="1:24" s="11" customFormat="1">
      <c r="A76" s="31">
        <v>61</v>
      </c>
      <c r="B76" s="53" t="s">
        <v>166</v>
      </c>
      <c r="C76" s="53" t="s">
        <v>125</v>
      </c>
      <c r="D76" s="53" t="s">
        <v>27</v>
      </c>
      <c r="E76" s="53">
        <v>612716</v>
      </c>
      <c r="F76" s="31">
        <v>64</v>
      </c>
      <c r="G76" s="49" t="s">
        <v>167</v>
      </c>
      <c r="H76" s="49" t="s">
        <v>369</v>
      </c>
      <c r="I76" s="31">
        <v>17</v>
      </c>
      <c r="J76" s="31">
        <v>0</v>
      </c>
      <c r="K76" s="31">
        <v>0</v>
      </c>
      <c r="L76" s="31">
        <v>42.5</v>
      </c>
      <c r="M76" s="31">
        <v>59.87</v>
      </c>
      <c r="N76" s="31">
        <v>4</v>
      </c>
      <c r="O76" s="31">
        <v>2</v>
      </c>
      <c r="P76" s="31">
        <v>0</v>
      </c>
      <c r="Q76" s="31">
        <v>2</v>
      </c>
      <c r="R76" s="31">
        <v>8</v>
      </c>
      <c r="S76" s="31">
        <v>114.37</v>
      </c>
      <c r="T76" s="31"/>
      <c r="U76" s="31">
        <v>0</v>
      </c>
      <c r="V76" s="31"/>
      <c r="W76" s="31">
        <v>0</v>
      </c>
      <c r="X76" s="26">
        <f t="shared" si="1"/>
        <v>114.37</v>
      </c>
    </row>
    <row r="77" spans="1:24" s="18" customFormat="1" ht="26.25" customHeight="1">
      <c r="A77" s="31">
        <v>62</v>
      </c>
      <c r="B77" s="53" t="s">
        <v>359</v>
      </c>
      <c r="C77" s="53" t="s">
        <v>360</v>
      </c>
      <c r="D77" s="53" t="s">
        <v>46</v>
      </c>
      <c r="E77" s="53">
        <v>619200</v>
      </c>
      <c r="F77" s="31">
        <v>70</v>
      </c>
      <c r="G77" s="49" t="s">
        <v>329</v>
      </c>
      <c r="H77" s="49" t="s">
        <v>369</v>
      </c>
      <c r="I77" s="31">
        <v>16</v>
      </c>
      <c r="J77" s="31">
        <v>6</v>
      </c>
      <c r="K77" s="31">
        <v>21</v>
      </c>
      <c r="L77" s="31">
        <v>41.45</v>
      </c>
      <c r="M77" s="31">
        <v>36.729999999999997</v>
      </c>
      <c r="N77" s="31">
        <v>4</v>
      </c>
      <c r="O77" s="31">
        <v>0</v>
      </c>
      <c r="P77" s="31">
        <v>0</v>
      </c>
      <c r="Q77" s="31">
        <v>0</v>
      </c>
      <c r="R77" s="31">
        <v>0</v>
      </c>
      <c r="S77" s="31">
        <v>82.18</v>
      </c>
      <c r="T77" s="31"/>
      <c r="U77" s="31">
        <v>0</v>
      </c>
      <c r="V77" s="31"/>
      <c r="W77" s="31">
        <v>0</v>
      </c>
      <c r="X77" s="26">
        <f t="shared" ref="X77" si="14">S77+U77+W77</f>
        <v>82.18</v>
      </c>
    </row>
    <row r="78" spans="1:24" s="11" customFormat="1" ht="26.25" customHeight="1">
      <c r="A78" s="31">
        <v>62</v>
      </c>
      <c r="B78" s="53" t="s">
        <v>359</v>
      </c>
      <c r="C78" s="53" t="s">
        <v>360</v>
      </c>
      <c r="D78" s="53" t="s">
        <v>46</v>
      </c>
      <c r="E78" s="53">
        <v>619200</v>
      </c>
      <c r="F78" s="31">
        <v>70</v>
      </c>
      <c r="G78" s="49" t="s">
        <v>329</v>
      </c>
      <c r="H78" s="49" t="s">
        <v>369</v>
      </c>
      <c r="I78" s="31">
        <v>16</v>
      </c>
      <c r="J78" s="31">
        <v>6</v>
      </c>
      <c r="K78" s="31">
        <v>21</v>
      </c>
      <c r="L78" s="31">
        <v>41.45</v>
      </c>
      <c r="M78" s="31">
        <v>36.729999999999997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82.18</v>
      </c>
      <c r="T78" s="33" t="s">
        <v>300</v>
      </c>
      <c r="U78" s="33">
        <v>4</v>
      </c>
      <c r="V78" s="33" t="s">
        <v>300</v>
      </c>
      <c r="W78" s="33">
        <v>4</v>
      </c>
      <c r="X78" s="26">
        <f t="shared" si="1"/>
        <v>90.18</v>
      </c>
    </row>
    <row r="79" spans="1:24" s="11" customFormat="1" ht="15" customHeight="1">
      <c r="A79" s="31">
        <v>63</v>
      </c>
      <c r="B79" s="53" t="s">
        <v>168</v>
      </c>
      <c r="C79" s="53" t="s">
        <v>38</v>
      </c>
      <c r="D79" s="53" t="s">
        <v>169</v>
      </c>
      <c r="E79" s="53">
        <v>611961</v>
      </c>
      <c r="F79" s="31">
        <v>128</v>
      </c>
      <c r="G79" s="49" t="s">
        <v>170</v>
      </c>
      <c r="H79" s="49" t="s">
        <v>369</v>
      </c>
      <c r="I79" s="31">
        <v>17</v>
      </c>
      <c r="J79" s="31">
        <v>2</v>
      </c>
      <c r="K79" s="31">
        <v>18</v>
      </c>
      <c r="L79" s="31">
        <v>43.12</v>
      </c>
      <c r="M79" s="31">
        <v>30.94</v>
      </c>
      <c r="N79" s="31">
        <v>4</v>
      </c>
      <c r="O79" s="31">
        <v>1</v>
      </c>
      <c r="P79" s="31">
        <v>1</v>
      </c>
      <c r="Q79" s="31">
        <v>2</v>
      </c>
      <c r="R79" s="31">
        <v>8</v>
      </c>
      <c r="S79" s="31">
        <v>86.06</v>
      </c>
      <c r="T79" s="31"/>
      <c r="U79" s="31">
        <v>0</v>
      </c>
      <c r="V79" s="31"/>
      <c r="W79" s="31">
        <v>0</v>
      </c>
      <c r="X79" s="26">
        <f t="shared" si="1"/>
        <v>86.06</v>
      </c>
    </row>
    <row r="80" spans="1:24" s="11" customFormat="1" ht="15" customHeight="1">
      <c r="A80" s="31">
        <v>64</v>
      </c>
      <c r="B80" s="53" t="s">
        <v>171</v>
      </c>
      <c r="C80" s="53" t="s">
        <v>172</v>
      </c>
      <c r="D80" s="53" t="s">
        <v>61</v>
      </c>
      <c r="E80" s="53">
        <v>615297</v>
      </c>
      <c r="F80" s="31">
        <v>144</v>
      </c>
      <c r="G80" s="49" t="s">
        <v>361</v>
      </c>
      <c r="H80" s="49" t="s">
        <v>369</v>
      </c>
      <c r="I80" s="31">
        <v>18</v>
      </c>
      <c r="J80" s="31">
        <v>3</v>
      </c>
      <c r="K80" s="31">
        <v>9</v>
      </c>
      <c r="L80" s="31">
        <v>45.62</v>
      </c>
      <c r="M80" s="31">
        <v>72.13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117.75</v>
      </c>
      <c r="T80" s="31"/>
      <c r="U80" s="31">
        <v>0</v>
      </c>
      <c r="V80" s="31"/>
      <c r="W80" s="31">
        <v>0</v>
      </c>
      <c r="X80" s="26">
        <f t="shared" si="1"/>
        <v>117.75</v>
      </c>
    </row>
    <row r="81" spans="1:24" s="11" customFormat="1" ht="15" customHeight="1">
      <c r="A81" s="31">
        <v>65</v>
      </c>
      <c r="B81" s="53" t="s">
        <v>173</v>
      </c>
      <c r="C81" s="53" t="s">
        <v>174</v>
      </c>
      <c r="D81" s="53" t="s">
        <v>175</v>
      </c>
      <c r="E81" s="53">
        <v>713858</v>
      </c>
      <c r="F81" s="31">
        <v>151</v>
      </c>
      <c r="G81" s="49" t="s">
        <v>108</v>
      </c>
      <c r="H81" s="49" t="s">
        <v>369</v>
      </c>
      <c r="I81" s="31">
        <v>12</v>
      </c>
      <c r="J81" s="31">
        <v>9</v>
      </c>
      <c r="K81" s="31">
        <v>11</v>
      </c>
      <c r="L81" s="31">
        <v>31.87</v>
      </c>
      <c r="M81" s="31">
        <v>76.3</v>
      </c>
      <c r="N81" s="31">
        <v>4</v>
      </c>
      <c r="O81" s="31">
        <v>0</v>
      </c>
      <c r="P81" s="31">
        <v>0</v>
      </c>
      <c r="Q81" s="31">
        <v>0</v>
      </c>
      <c r="R81" s="31">
        <v>0</v>
      </c>
      <c r="S81" s="31">
        <v>112.17</v>
      </c>
      <c r="T81" s="31"/>
      <c r="U81" s="31">
        <v>0</v>
      </c>
      <c r="V81" s="31"/>
      <c r="W81" s="31">
        <v>0</v>
      </c>
      <c r="X81" s="26">
        <f t="shared" si="1"/>
        <v>112.17</v>
      </c>
    </row>
    <row r="82" spans="1:24" s="11" customFormat="1" ht="15" customHeight="1">
      <c r="A82" s="31">
        <v>66</v>
      </c>
      <c r="B82" s="53" t="s">
        <v>362</v>
      </c>
      <c r="C82" s="53" t="s">
        <v>174</v>
      </c>
      <c r="D82" s="53" t="s">
        <v>363</v>
      </c>
      <c r="E82" s="53">
        <v>724942</v>
      </c>
      <c r="F82" s="31">
        <v>189</v>
      </c>
      <c r="G82" s="49" t="s">
        <v>0</v>
      </c>
      <c r="H82" s="49" t="s">
        <v>369</v>
      </c>
      <c r="I82" s="31">
        <v>3</v>
      </c>
      <c r="J82" s="31">
        <v>10</v>
      </c>
      <c r="K82" s="31">
        <v>14</v>
      </c>
      <c r="L82" s="31">
        <v>9.58</v>
      </c>
      <c r="M82" s="31">
        <v>12.02</v>
      </c>
      <c r="N82" s="31">
        <v>4</v>
      </c>
      <c r="O82" s="31">
        <v>2</v>
      </c>
      <c r="P82" s="31">
        <v>0</v>
      </c>
      <c r="Q82" s="31">
        <v>2</v>
      </c>
      <c r="R82" s="31">
        <v>8</v>
      </c>
      <c r="S82" s="31">
        <v>33.6</v>
      </c>
      <c r="T82" s="31"/>
      <c r="U82" s="31">
        <v>0</v>
      </c>
      <c r="V82" s="31"/>
      <c r="W82" s="31">
        <v>0</v>
      </c>
      <c r="X82" s="26">
        <f t="shared" si="1"/>
        <v>33.6</v>
      </c>
    </row>
    <row r="83" spans="1:24" s="11" customFormat="1">
      <c r="A83" s="31">
        <v>67</v>
      </c>
      <c r="B83" s="53" t="s">
        <v>364</v>
      </c>
      <c r="C83" s="53" t="s">
        <v>60</v>
      </c>
      <c r="D83" s="53" t="s">
        <v>61</v>
      </c>
      <c r="E83" s="53">
        <v>724635</v>
      </c>
      <c r="F83" s="31">
        <v>212</v>
      </c>
      <c r="G83" s="49" t="s">
        <v>0</v>
      </c>
      <c r="H83" s="49" t="s">
        <v>369</v>
      </c>
      <c r="I83" s="31">
        <v>6</v>
      </c>
      <c r="J83" s="31">
        <v>7</v>
      </c>
      <c r="K83" s="31">
        <v>4</v>
      </c>
      <c r="L83" s="31">
        <v>16.45</v>
      </c>
      <c r="M83" s="31">
        <v>27.4</v>
      </c>
      <c r="N83" s="31">
        <v>4</v>
      </c>
      <c r="O83" s="31">
        <v>7</v>
      </c>
      <c r="P83" s="31">
        <v>0</v>
      </c>
      <c r="Q83" s="31">
        <v>7</v>
      </c>
      <c r="R83" s="31">
        <v>42</v>
      </c>
      <c r="S83" s="31">
        <v>89.85</v>
      </c>
      <c r="T83" s="31"/>
      <c r="U83" s="31">
        <v>0</v>
      </c>
      <c r="V83" s="31"/>
      <c r="W83" s="31">
        <v>0</v>
      </c>
      <c r="X83" s="26">
        <f t="shared" si="1"/>
        <v>89.85</v>
      </c>
    </row>
    <row r="84" spans="1:24" s="11" customFormat="1">
      <c r="A84" s="31">
        <v>68</v>
      </c>
      <c r="B84" s="53" t="s">
        <v>177</v>
      </c>
      <c r="C84" s="53" t="s">
        <v>60</v>
      </c>
      <c r="D84" s="53" t="s">
        <v>132</v>
      </c>
      <c r="E84" s="53">
        <v>618950</v>
      </c>
      <c r="F84" s="31">
        <v>71</v>
      </c>
      <c r="G84" s="49" t="s">
        <v>120</v>
      </c>
      <c r="H84" s="49" t="s">
        <v>369</v>
      </c>
      <c r="I84" s="31">
        <v>17</v>
      </c>
      <c r="J84" s="31">
        <v>0</v>
      </c>
      <c r="K84" s="31">
        <v>28</v>
      </c>
      <c r="L84" s="31">
        <v>42.7</v>
      </c>
      <c r="M84" s="31">
        <v>43.59</v>
      </c>
      <c r="N84" s="31">
        <v>4</v>
      </c>
      <c r="O84" s="31">
        <v>0</v>
      </c>
      <c r="P84" s="31">
        <v>1</v>
      </c>
      <c r="Q84" s="31">
        <v>1</v>
      </c>
      <c r="R84" s="31">
        <v>4</v>
      </c>
      <c r="S84" s="31">
        <v>94.29</v>
      </c>
      <c r="T84" s="31"/>
      <c r="U84" s="31">
        <v>0</v>
      </c>
      <c r="V84" s="31"/>
      <c r="W84" s="31">
        <v>0</v>
      </c>
      <c r="X84" s="26">
        <f t="shared" si="1"/>
        <v>94.29</v>
      </c>
    </row>
    <row r="85" spans="1:24" s="11" customFormat="1">
      <c r="A85" s="31">
        <v>69</v>
      </c>
      <c r="B85" s="53" t="s">
        <v>178</v>
      </c>
      <c r="C85" s="53" t="s">
        <v>29</v>
      </c>
      <c r="D85" s="53" t="s">
        <v>67</v>
      </c>
      <c r="E85" s="53">
        <v>615138</v>
      </c>
      <c r="F85" s="31">
        <v>13</v>
      </c>
      <c r="G85" s="49" t="s">
        <v>365</v>
      </c>
      <c r="H85" s="49" t="s">
        <v>369</v>
      </c>
      <c r="I85" s="31">
        <v>19</v>
      </c>
      <c r="J85" s="31">
        <v>0</v>
      </c>
      <c r="K85" s="31">
        <v>15</v>
      </c>
      <c r="L85" s="31">
        <v>47.7</v>
      </c>
      <c r="M85" s="31">
        <v>66.56</v>
      </c>
      <c r="N85" s="31">
        <v>4</v>
      </c>
      <c r="O85" s="31">
        <v>0</v>
      </c>
      <c r="P85" s="31">
        <v>0</v>
      </c>
      <c r="Q85" s="31">
        <v>0</v>
      </c>
      <c r="R85" s="31">
        <v>0</v>
      </c>
      <c r="S85" s="31">
        <v>118.26</v>
      </c>
      <c r="T85" s="31"/>
      <c r="U85" s="31">
        <v>0</v>
      </c>
      <c r="V85" s="31"/>
      <c r="W85" s="31">
        <v>0</v>
      </c>
      <c r="X85" s="26">
        <f t="shared" si="1"/>
        <v>118.26</v>
      </c>
    </row>
    <row r="86" spans="1:24" s="36" customFormat="1">
      <c r="A86" s="31">
        <v>70</v>
      </c>
      <c r="B86" s="51" t="s">
        <v>529</v>
      </c>
      <c r="C86" s="51" t="s">
        <v>148</v>
      </c>
      <c r="D86" s="51" t="s">
        <v>175</v>
      </c>
      <c r="E86" s="51">
        <v>714293</v>
      </c>
      <c r="F86" s="31"/>
      <c r="G86" s="33" t="s">
        <v>472</v>
      </c>
      <c r="H86" s="49" t="s">
        <v>369</v>
      </c>
      <c r="I86" s="31">
        <v>17</v>
      </c>
      <c r="J86" s="31">
        <v>5</v>
      </c>
      <c r="K86" s="31">
        <v>22</v>
      </c>
      <c r="L86" s="31">
        <v>43.75</v>
      </c>
      <c r="M86" s="31">
        <v>55.62</v>
      </c>
      <c r="N86" s="31">
        <v>4</v>
      </c>
      <c r="O86" s="31">
        <v>1</v>
      </c>
      <c r="P86" s="31">
        <v>0</v>
      </c>
      <c r="Q86" s="31">
        <v>1</v>
      </c>
      <c r="R86" s="31">
        <v>4</v>
      </c>
      <c r="S86" s="33">
        <f>L86+M86+N86+R86</f>
        <v>107.37</v>
      </c>
      <c r="T86" s="33"/>
      <c r="U86" s="33">
        <v>0</v>
      </c>
      <c r="V86" s="33"/>
      <c r="W86" s="33">
        <v>0</v>
      </c>
      <c r="X86" s="26">
        <f t="shared" ref="X86" si="15">S86+U86+W86</f>
        <v>107.37</v>
      </c>
    </row>
    <row r="87" spans="1:24" s="36" customFormat="1">
      <c r="A87" s="31">
        <v>70</v>
      </c>
      <c r="B87" s="51" t="s">
        <v>529</v>
      </c>
      <c r="C87" s="51" t="s">
        <v>148</v>
      </c>
      <c r="D87" s="51" t="s">
        <v>175</v>
      </c>
      <c r="E87" s="51">
        <v>714293</v>
      </c>
      <c r="F87" s="31"/>
      <c r="G87" s="33" t="s">
        <v>472</v>
      </c>
      <c r="H87" s="49" t="s">
        <v>369</v>
      </c>
      <c r="I87" s="31">
        <v>17</v>
      </c>
      <c r="J87" s="31">
        <v>5</v>
      </c>
      <c r="K87" s="31">
        <v>22</v>
      </c>
      <c r="L87" s="31">
        <v>43.75</v>
      </c>
      <c r="M87" s="31">
        <v>55.62</v>
      </c>
      <c r="N87" s="31">
        <v>4</v>
      </c>
      <c r="O87" s="31">
        <v>1</v>
      </c>
      <c r="P87" s="31">
        <v>0</v>
      </c>
      <c r="Q87" s="31">
        <v>1</v>
      </c>
      <c r="R87" s="31">
        <v>4</v>
      </c>
      <c r="S87" s="33">
        <f>L87+M87+N87+R87</f>
        <v>107.37</v>
      </c>
      <c r="T87" s="33" t="s">
        <v>479</v>
      </c>
      <c r="U87" s="31">
        <v>4</v>
      </c>
      <c r="V87" s="33"/>
      <c r="W87" s="33">
        <v>0</v>
      </c>
      <c r="X87" s="26">
        <f t="shared" ref="X87" si="16">S87+U87+W87</f>
        <v>111.37</v>
      </c>
    </row>
    <row r="88" spans="1:24" s="20" customFormat="1">
      <c r="A88" s="31">
        <v>71</v>
      </c>
      <c r="B88" s="53" t="s">
        <v>366</v>
      </c>
      <c r="C88" s="53" t="s">
        <v>125</v>
      </c>
      <c r="D88" s="53" t="s">
        <v>46</v>
      </c>
      <c r="E88" s="53">
        <v>724644</v>
      </c>
      <c r="F88" s="31">
        <v>116</v>
      </c>
      <c r="G88" s="49" t="s">
        <v>0</v>
      </c>
      <c r="H88" s="49" t="s">
        <v>369</v>
      </c>
      <c r="I88" s="31">
        <v>5</v>
      </c>
      <c r="J88" s="31">
        <v>11</v>
      </c>
      <c r="K88" s="31">
        <v>21</v>
      </c>
      <c r="L88" s="31">
        <v>15</v>
      </c>
      <c r="M88" s="31">
        <v>17.11</v>
      </c>
      <c r="N88" s="31">
        <v>4</v>
      </c>
      <c r="O88" s="31">
        <v>3</v>
      </c>
      <c r="P88" s="31">
        <v>0</v>
      </c>
      <c r="Q88" s="31">
        <v>3</v>
      </c>
      <c r="R88" s="31">
        <v>14</v>
      </c>
      <c r="S88" s="31">
        <v>50.11</v>
      </c>
      <c r="T88" s="31"/>
      <c r="U88" s="31">
        <v>0</v>
      </c>
      <c r="V88" s="31"/>
      <c r="W88" s="31">
        <v>0</v>
      </c>
      <c r="X88" s="26">
        <f t="shared" ref="X88" si="17">S88+U88+W88</f>
        <v>50.11</v>
      </c>
    </row>
    <row r="89" spans="1:24" s="11" customFormat="1" ht="22.5">
      <c r="A89" s="31">
        <v>71</v>
      </c>
      <c r="B89" s="53" t="s">
        <v>366</v>
      </c>
      <c r="C89" s="53" t="s">
        <v>125</v>
      </c>
      <c r="D89" s="53" t="s">
        <v>46</v>
      </c>
      <c r="E89" s="53">
        <v>724644</v>
      </c>
      <c r="F89" s="31">
        <v>116</v>
      </c>
      <c r="G89" s="49" t="s">
        <v>0</v>
      </c>
      <c r="H89" s="49" t="s">
        <v>369</v>
      </c>
      <c r="I89" s="31">
        <v>5</v>
      </c>
      <c r="J89" s="31">
        <v>11</v>
      </c>
      <c r="K89" s="31">
        <v>21</v>
      </c>
      <c r="L89" s="31">
        <v>15</v>
      </c>
      <c r="M89" s="31">
        <v>17.11</v>
      </c>
      <c r="N89" s="31">
        <v>4</v>
      </c>
      <c r="O89" s="31">
        <v>3</v>
      </c>
      <c r="P89" s="31">
        <v>0</v>
      </c>
      <c r="Q89" s="31">
        <v>3</v>
      </c>
      <c r="R89" s="31">
        <v>14</v>
      </c>
      <c r="S89" s="31">
        <v>50.11</v>
      </c>
      <c r="T89" s="31"/>
      <c r="U89" s="31">
        <v>0</v>
      </c>
      <c r="V89" s="33" t="s">
        <v>300</v>
      </c>
      <c r="W89" s="33">
        <v>4</v>
      </c>
      <c r="X89" s="26">
        <f t="shared" ref="X89:X97" si="18">S89+U89+W89</f>
        <v>54.11</v>
      </c>
    </row>
    <row r="90" spans="1:24" s="11" customFormat="1">
      <c r="A90" s="31">
        <v>72</v>
      </c>
      <c r="B90" s="53" t="s">
        <v>179</v>
      </c>
      <c r="C90" s="53" t="s">
        <v>23</v>
      </c>
      <c r="D90" s="53" t="s">
        <v>33</v>
      </c>
      <c r="E90" s="53">
        <v>615601</v>
      </c>
      <c r="F90" s="31">
        <v>5</v>
      </c>
      <c r="G90" s="49" t="s">
        <v>108</v>
      </c>
      <c r="H90" s="49" t="s">
        <v>369</v>
      </c>
      <c r="I90" s="31">
        <v>17</v>
      </c>
      <c r="J90" s="31">
        <v>5</v>
      </c>
      <c r="K90" s="31">
        <v>20</v>
      </c>
      <c r="L90" s="31">
        <v>43.75</v>
      </c>
      <c r="M90" s="31">
        <v>63.84</v>
      </c>
      <c r="N90" s="31">
        <v>4</v>
      </c>
      <c r="O90" s="31">
        <v>0</v>
      </c>
      <c r="P90" s="31">
        <v>0</v>
      </c>
      <c r="Q90" s="31">
        <v>0</v>
      </c>
      <c r="R90" s="31">
        <v>0</v>
      </c>
      <c r="S90" s="31">
        <v>111.59</v>
      </c>
      <c r="T90" s="31"/>
      <c r="U90" s="31">
        <v>0</v>
      </c>
      <c r="V90" s="31"/>
      <c r="W90" s="31">
        <v>0</v>
      </c>
      <c r="X90" s="26">
        <f t="shared" si="18"/>
        <v>111.59</v>
      </c>
    </row>
    <row r="91" spans="1:24" s="11" customFormat="1">
      <c r="A91" s="31">
        <v>73</v>
      </c>
      <c r="B91" s="53" t="s">
        <v>181</v>
      </c>
      <c r="C91" s="53" t="s">
        <v>156</v>
      </c>
      <c r="D91" s="53" t="s">
        <v>182</v>
      </c>
      <c r="E91" s="53">
        <v>713974</v>
      </c>
      <c r="F91" s="31">
        <v>84</v>
      </c>
      <c r="G91" s="49" t="s">
        <v>351</v>
      </c>
      <c r="H91" s="49" t="s">
        <v>369</v>
      </c>
      <c r="I91" s="31">
        <v>11</v>
      </c>
      <c r="J91" s="31">
        <v>4</v>
      </c>
      <c r="K91" s="31">
        <v>12</v>
      </c>
      <c r="L91" s="31">
        <v>28.33</v>
      </c>
      <c r="M91" s="31">
        <v>46.82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75.150000000000006</v>
      </c>
      <c r="T91" s="31"/>
      <c r="U91" s="31">
        <v>0</v>
      </c>
      <c r="V91" s="31"/>
      <c r="W91" s="31">
        <v>0</v>
      </c>
      <c r="X91" s="26">
        <f t="shared" si="18"/>
        <v>75.150000000000006</v>
      </c>
    </row>
    <row r="92" spans="1:24" s="11" customFormat="1">
      <c r="A92" s="31">
        <v>74</v>
      </c>
      <c r="B92" s="53" t="s">
        <v>183</v>
      </c>
      <c r="C92" s="53" t="s">
        <v>156</v>
      </c>
      <c r="D92" s="53" t="s">
        <v>154</v>
      </c>
      <c r="E92" s="53">
        <v>611815</v>
      </c>
      <c r="F92" s="31">
        <v>181</v>
      </c>
      <c r="G92" s="49" t="s">
        <v>127</v>
      </c>
      <c r="H92" s="49" t="s">
        <v>369</v>
      </c>
      <c r="I92" s="31">
        <v>17</v>
      </c>
      <c r="J92" s="31">
        <v>0</v>
      </c>
      <c r="K92" s="31">
        <v>1</v>
      </c>
      <c r="L92" s="31">
        <v>42.5</v>
      </c>
      <c r="M92" s="31">
        <v>53.75</v>
      </c>
      <c r="N92" s="31">
        <v>4</v>
      </c>
      <c r="O92" s="31">
        <v>2</v>
      </c>
      <c r="P92" s="31">
        <v>0</v>
      </c>
      <c r="Q92" s="31">
        <v>2</v>
      </c>
      <c r="R92" s="31">
        <v>8</v>
      </c>
      <c r="S92" s="31">
        <v>108.25</v>
      </c>
      <c r="T92" s="31"/>
      <c r="U92" s="31">
        <v>0</v>
      </c>
      <c r="V92" s="31"/>
      <c r="W92" s="31">
        <v>0</v>
      </c>
      <c r="X92" s="26">
        <f t="shared" si="18"/>
        <v>108.25</v>
      </c>
    </row>
    <row r="93" spans="1:24" s="20" customFormat="1" ht="23.25">
      <c r="A93" s="31">
        <v>75</v>
      </c>
      <c r="B93" s="53" t="s">
        <v>367</v>
      </c>
      <c r="C93" s="53" t="s">
        <v>60</v>
      </c>
      <c r="D93" s="53" t="s">
        <v>30</v>
      </c>
      <c r="E93" s="53">
        <v>724563</v>
      </c>
      <c r="F93" s="31">
        <v>209</v>
      </c>
      <c r="G93" s="49" t="s">
        <v>0</v>
      </c>
      <c r="H93" s="49" t="s">
        <v>369</v>
      </c>
      <c r="I93" s="31">
        <v>12</v>
      </c>
      <c r="J93" s="31">
        <v>5</v>
      </c>
      <c r="K93" s="31">
        <v>4</v>
      </c>
      <c r="L93" s="31">
        <v>31.04</v>
      </c>
      <c r="M93" s="31">
        <v>60.79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91.83</v>
      </c>
      <c r="T93" s="31"/>
      <c r="U93" s="31">
        <v>0</v>
      </c>
      <c r="V93" s="31"/>
      <c r="W93" s="31">
        <v>0</v>
      </c>
      <c r="X93" s="26">
        <f t="shared" ref="X93" si="19">S93+U93+W93</f>
        <v>91.83</v>
      </c>
    </row>
    <row r="94" spans="1:24" s="11" customFormat="1" ht="23.25">
      <c r="A94" s="31">
        <v>75</v>
      </c>
      <c r="B94" s="53" t="s">
        <v>367</v>
      </c>
      <c r="C94" s="53" t="s">
        <v>60</v>
      </c>
      <c r="D94" s="53" t="s">
        <v>30</v>
      </c>
      <c r="E94" s="53">
        <v>724563</v>
      </c>
      <c r="F94" s="31">
        <v>209</v>
      </c>
      <c r="G94" s="49" t="s">
        <v>0</v>
      </c>
      <c r="H94" s="49" t="s">
        <v>369</v>
      </c>
      <c r="I94" s="31">
        <v>12</v>
      </c>
      <c r="J94" s="31">
        <v>5</v>
      </c>
      <c r="K94" s="31">
        <v>4</v>
      </c>
      <c r="L94" s="31">
        <v>31.04</v>
      </c>
      <c r="M94" s="31">
        <v>60.79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91.83</v>
      </c>
      <c r="T94" s="31" t="s">
        <v>273</v>
      </c>
      <c r="U94" s="31">
        <v>4</v>
      </c>
      <c r="V94" s="31"/>
      <c r="W94" s="31">
        <v>0</v>
      </c>
      <c r="X94" s="26">
        <f t="shared" si="18"/>
        <v>95.83</v>
      </c>
    </row>
    <row r="95" spans="1:24" s="20" customFormat="1" ht="21" customHeight="1">
      <c r="A95" s="31">
        <v>76</v>
      </c>
      <c r="B95" s="53" t="s">
        <v>184</v>
      </c>
      <c r="C95" s="53" t="s">
        <v>40</v>
      </c>
      <c r="D95" s="53" t="s">
        <v>67</v>
      </c>
      <c r="E95" s="53">
        <v>611965</v>
      </c>
      <c r="F95" s="31">
        <v>173</v>
      </c>
      <c r="G95" s="49" t="s">
        <v>185</v>
      </c>
      <c r="H95" s="49" t="s">
        <v>369</v>
      </c>
      <c r="I95" s="31">
        <v>17</v>
      </c>
      <c r="J95" s="31">
        <v>7</v>
      </c>
      <c r="K95" s="31">
        <v>16</v>
      </c>
      <c r="L95" s="31">
        <v>44.16</v>
      </c>
      <c r="M95" s="31">
        <v>57.38</v>
      </c>
      <c r="N95" s="31">
        <v>4</v>
      </c>
      <c r="O95" s="31">
        <v>1</v>
      </c>
      <c r="P95" s="31">
        <v>0</v>
      </c>
      <c r="Q95" s="31">
        <v>1</v>
      </c>
      <c r="R95" s="31">
        <v>4</v>
      </c>
      <c r="S95" s="31">
        <v>109.54</v>
      </c>
      <c r="T95" s="31"/>
      <c r="U95" s="31">
        <v>0</v>
      </c>
      <c r="V95" s="31"/>
      <c r="W95" s="31">
        <v>0</v>
      </c>
      <c r="X95" s="26">
        <f t="shared" ref="X95" si="20">S95+U95+W95</f>
        <v>109.54</v>
      </c>
    </row>
    <row r="96" spans="1:24" s="11" customFormat="1" ht="21" customHeight="1">
      <c r="A96" s="31">
        <v>76</v>
      </c>
      <c r="B96" s="53" t="s">
        <v>184</v>
      </c>
      <c r="C96" s="53" t="s">
        <v>40</v>
      </c>
      <c r="D96" s="53" t="s">
        <v>67</v>
      </c>
      <c r="E96" s="53">
        <v>611965</v>
      </c>
      <c r="F96" s="31">
        <v>173</v>
      </c>
      <c r="G96" s="49" t="s">
        <v>185</v>
      </c>
      <c r="H96" s="49" t="s">
        <v>369</v>
      </c>
      <c r="I96" s="31">
        <v>17</v>
      </c>
      <c r="J96" s="31">
        <v>7</v>
      </c>
      <c r="K96" s="31">
        <v>16</v>
      </c>
      <c r="L96" s="31">
        <v>44.16</v>
      </c>
      <c r="M96" s="31">
        <v>57.38</v>
      </c>
      <c r="N96" s="31">
        <v>4</v>
      </c>
      <c r="O96" s="31">
        <v>1</v>
      </c>
      <c r="P96" s="31">
        <v>0</v>
      </c>
      <c r="Q96" s="31">
        <v>1</v>
      </c>
      <c r="R96" s="31">
        <v>4</v>
      </c>
      <c r="S96" s="31">
        <v>109.54</v>
      </c>
      <c r="T96" s="31"/>
      <c r="U96" s="31">
        <v>0</v>
      </c>
      <c r="V96" s="33" t="s">
        <v>300</v>
      </c>
      <c r="W96" s="33">
        <v>4</v>
      </c>
      <c r="X96" s="26">
        <f t="shared" si="18"/>
        <v>113.54</v>
      </c>
    </row>
    <row r="97" spans="1:24" s="11" customFormat="1" ht="24.75" customHeight="1">
      <c r="A97" s="31">
        <v>77</v>
      </c>
      <c r="B97" s="53" t="s">
        <v>186</v>
      </c>
      <c r="C97" s="53" t="s">
        <v>187</v>
      </c>
      <c r="D97" s="53" t="s">
        <v>102</v>
      </c>
      <c r="E97" s="53">
        <v>713834</v>
      </c>
      <c r="F97" s="31">
        <v>121</v>
      </c>
      <c r="G97" s="49" t="s">
        <v>344</v>
      </c>
      <c r="H97" s="49" t="s">
        <v>369</v>
      </c>
      <c r="I97" s="31">
        <v>12</v>
      </c>
      <c r="J97" s="31">
        <v>11</v>
      </c>
      <c r="K97" s="31">
        <v>4</v>
      </c>
      <c r="L97" s="31">
        <v>32.29</v>
      </c>
      <c r="M97" s="31">
        <v>47.96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80.25</v>
      </c>
      <c r="T97" s="31"/>
      <c r="U97" s="31">
        <v>0</v>
      </c>
      <c r="V97" s="31"/>
      <c r="W97" s="31">
        <v>0</v>
      </c>
      <c r="X97" s="26">
        <f t="shared" si="18"/>
        <v>80.25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"/>
  <sheetViews>
    <sheetView zoomScale="81" zoomScaleNormal="81" workbookViewId="0">
      <pane ySplit="1" topLeftCell="A2" activePane="bottomLeft" state="frozen"/>
      <selection pane="bottomLeft" activeCell="A2" sqref="A2:X3"/>
    </sheetView>
  </sheetViews>
  <sheetFormatPr defaultRowHeight="15"/>
  <cols>
    <col min="1" max="1" width="3.85546875" bestFit="1" customWidth="1"/>
    <col min="2" max="2" width="10.28515625" bestFit="1" customWidth="1"/>
    <col min="3" max="3" width="9.7109375" bestFit="1" customWidth="1"/>
    <col min="4" max="4" width="10" bestFit="1" customWidth="1"/>
    <col min="5" max="5" width="10.140625" customWidth="1"/>
    <col min="6" max="6" width="6.140625" bestFit="1" customWidth="1"/>
    <col min="7" max="7" width="14.28515625" customWidth="1"/>
    <col min="8" max="8" width="8.42578125" bestFit="1" customWidth="1"/>
    <col min="9" max="9" width="6.42578125" customWidth="1"/>
    <col min="10" max="10" width="5.7109375" customWidth="1"/>
    <col min="11" max="11" width="6.140625" customWidth="1"/>
    <col min="12" max="12" width="7.140625" customWidth="1"/>
    <col min="13" max="13" width="7.42578125" customWidth="1"/>
    <col min="14" max="14" width="6.140625" bestFit="1" customWidth="1"/>
    <col min="15" max="15" width="5.42578125" customWidth="1"/>
    <col min="16" max="16" width="4.7109375" customWidth="1"/>
    <col min="17" max="18" width="6.7109375" bestFit="1" customWidth="1"/>
    <col min="19" max="19" width="6.140625" customWidth="1"/>
    <col min="20" max="20" width="10.85546875" bestFit="1" customWidth="1"/>
    <col min="21" max="21" width="8.28515625" customWidth="1"/>
    <col min="22" max="22" width="12.5703125" customWidth="1"/>
  </cols>
  <sheetData>
    <row r="1" spans="1:24" ht="56.25">
      <c r="A1" s="29" t="s">
        <v>1</v>
      </c>
      <c r="B1" s="29" t="s">
        <v>2</v>
      </c>
      <c r="C1" s="29" t="s">
        <v>3</v>
      </c>
      <c r="D1" s="29" t="s">
        <v>4</v>
      </c>
      <c r="E1" s="29" t="s">
        <v>5</v>
      </c>
      <c r="F1" s="29" t="s">
        <v>6</v>
      </c>
      <c r="G1" s="29" t="s">
        <v>7</v>
      </c>
      <c r="H1" s="29" t="s">
        <v>270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9" t="s">
        <v>20</v>
      </c>
      <c r="V1" s="29" t="s">
        <v>21</v>
      </c>
      <c r="W1" s="29" t="s">
        <v>22</v>
      </c>
      <c r="X1" s="25" t="s">
        <v>18</v>
      </c>
    </row>
    <row r="2" spans="1:24" s="1" customFormat="1">
      <c r="A2" s="33">
        <v>1</v>
      </c>
      <c r="B2" s="55" t="s">
        <v>539</v>
      </c>
      <c r="C2" s="55" t="s">
        <v>29</v>
      </c>
      <c r="D2" s="55" t="s">
        <v>83</v>
      </c>
      <c r="E2" s="55">
        <v>715073</v>
      </c>
      <c r="F2" s="33">
        <v>13</v>
      </c>
      <c r="G2" s="33" t="s">
        <v>472</v>
      </c>
      <c r="H2" s="33" t="s">
        <v>25</v>
      </c>
      <c r="I2" s="33">
        <v>3</v>
      </c>
      <c r="J2" s="33">
        <v>6</v>
      </c>
      <c r="K2" s="33">
        <v>11</v>
      </c>
      <c r="L2" s="33">
        <v>8.75</v>
      </c>
      <c r="M2" s="33">
        <v>9.5399999999999991</v>
      </c>
      <c r="N2" s="33">
        <v>4</v>
      </c>
      <c r="O2" s="33">
        <v>1</v>
      </c>
      <c r="P2" s="33">
        <v>0</v>
      </c>
      <c r="Q2" s="33">
        <v>1</v>
      </c>
      <c r="R2" s="33">
        <v>4</v>
      </c>
      <c r="S2" s="33">
        <f>L2+M2+N2+R2</f>
        <v>26.29</v>
      </c>
      <c r="T2" s="33"/>
      <c r="U2" s="33">
        <v>0</v>
      </c>
      <c r="V2" s="33"/>
      <c r="W2" s="33">
        <v>0</v>
      </c>
      <c r="X2" s="26">
        <f t="shared" ref="X2" si="0">S2+U2+W2</f>
        <v>26.29</v>
      </c>
    </row>
    <row r="3" spans="1:24" s="5" customFormat="1">
      <c r="A3" s="33">
        <v>2</v>
      </c>
      <c r="B3" s="55" t="s">
        <v>540</v>
      </c>
      <c r="C3" s="55" t="s">
        <v>125</v>
      </c>
      <c r="D3" s="55" t="s">
        <v>176</v>
      </c>
      <c r="E3" s="55">
        <v>715127</v>
      </c>
      <c r="F3" s="33">
        <v>13</v>
      </c>
      <c r="G3" s="33" t="s">
        <v>472</v>
      </c>
      <c r="H3" s="33" t="s">
        <v>25</v>
      </c>
      <c r="I3" s="33">
        <v>6</v>
      </c>
      <c r="J3" s="33">
        <v>6</v>
      </c>
      <c r="K3" s="33">
        <v>22</v>
      </c>
      <c r="L3" s="33">
        <v>16.45</v>
      </c>
      <c r="M3" s="33">
        <v>26.9</v>
      </c>
      <c r="N3" s="33">
        <v>4</v>
      </c>
      <c r="O3" s="33">
        <v>1</v>
      </c>
      <c r="P3" s="33">
        <v>0</v>
      </c>
      <c r="Q3" s="33">
        <v>1</v>
      </c>
      <c r="R3" s="33">
        <v>4</v>
      </c>
      <c r="S3" s="33">
        <f t="shared" ref="S3" si="1">L3+M3+N3+R3</f>
        <v>51.349999999999994</v>
      </c>
      <c r="T3" s="33"/>
      <c r="U3" s="33">
        <v>0</v>
      </c>
      <c r="V3" s="33"/>
      <c r="W3" s="33">
        <v>0</v>
      </c>
      <c r="X3" s="26">
        <f t="shared" ref="X3" si="2">S3+U3+W3</f>
        <v>51.349999999999994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8"/>
  <dimension ref="A1:X170"/>
  <sheetViews>
    <sheetView zoomScale="84" zoomScaleNormal="84" workbookViewId="0">
      <pane ySplit="1" topLeftCell="A125" activePane="bottomLeft" state="frozen"/>
      <selection pane="bottomLeft" activeCell="J136" sqref="J136"/>
    </sheetView>
  </sheetViews>
  <sheetFormatPr defaultRowHeight="15"/>
  <cols>
    <col min="1" max="1" width="3.7109375" style="5" bestFit="1" customWidth="1"/>
    <col min="2" max="2" width="16.140625" style="5" bestFit="1" customWidth="1"/>
    <col min="3" max="3" width="12.7109375" style="5" customWidth="1"/>
    <col min="4" max="4" width="11" style="5" customWidth="1"/>
    <col min="5" max="5" width="9.140625" style="5"/>
    <col min="6" max="6" width="5" style="5" customWidth="1"/>
    <col min="7" max="7" width="23.42578125" style="5" customWidth="1"/>
    <col min="8" max="8" width="6.7109375" style="5" customWidth="1"/>
    <col min="9" max="9" width="5.7109375" style="5" customWidth="1"/>
    <col min="10" max="12" width="5.85546875" style="5" bestFit="1" customWidth="1"/>
    <col min="13" max="13" width="5.7109375" style="5" bestFit="1" customWidth="1"/>
    <col min="14" max="14" width="6.140625" style="5" bestFit="1" customWidth="1"/>
    <col min="15" max="16" width="5.85546875" style="5" customWidth="1"/>
    <col min="17" max="17" width="7.5703125" style="5" customWidth="1"/>
    <col min="18" max="19" width="9.140625" style="5"/>
    <col min="20" max="20" width="14.140625" style="5" customWidth="1"/>
    <col min="21" max="21" width="5.42578125" style="5" customWidth="1"/>
    <col min="22" max="22" width="14.42578125" style="5" bestFit="1" customWidth="1"/>
    <col min="23" max="23" width="6.28515625" style="5" customWidth="1"/>
    <col min="24" max="24" width="9.140625" style="24"/>
    <col min="25" max="16384" width="9.140625" style="5"/>
  </cols>
  <sheetData>
    <row r="1" spans="1:24" s="22" customFormat="1" ht="40.5" customHeight="1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25" t="s">
        <v>270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25" t="s">
        <v>18</v>
      </c>
    </row>
    <row r="2" spans="1:24" ht="15" customHeight="1">
      <c r="A2" s="59">
        <v>1</v>
      </c>
      <c r="B2" s="59" t="s">
        <v>304</v>
      </c>
      <c r="C2" s="59" t="s">
        <v>371</v>
      </c>
      <c r="D2" s="59" t="s">
        <v>132</v>
      </c>
      <c r="E2" s="59">
        <v>725603</v>
      </c>
      <c r="F2" s="59">
        <v>79</v>
      </c>
      <c r="G2" s="59" t="s">
        <v>0</v>
      </c>
      <c r="H2" s="59" t="s">
        <v>25</v>
      </c>
      <c r="I2" s="59">
        <v>8</v>
      </c>
      <c r="J2" s="59">
        <v>8</v>
      </c>
      <c r="K2" s="59">
        <v>2</v>
      </c>
      <c r="L2" s="59">
        <v>21.66</v>
      </c>
      <c r="M2" s="59">
        <v>14.57</v>
      </c>
      <c r="N2" s="59">
        <v>4</v>
      </c>
      <c r="O2" s="59">
        <v>2</v>
      </c>
      <c r="P2" s="59">
        <v>0</v>
      </c>
      <c r="Q2" s="59">
        <v>2</v>
      </c>
      <c r="R2" s="59">
        <v>8</v>
      </c>
      <c r="S2" s="59">
        <v>48.23</v>
      </c>
      <c r="T2" s="59"/>
      <c r="U2" s="59">
        <v>0</v>
      </c>
      <c r="V2" s="59"/>
      <c r="W2" s="33">
        <v>0</v>
      </c>
      <c r="X2" s="26">
        <f>S2+U2+W2</f>
        <v>48.23</v>
      </c>
    </row>
    <row r="3" spans="1:24" ht="15" customHeight="1">
      <c r="A3" s="59">
        <v>2</v>
      </c>
      <c r="B3" s="59" t="s">
        <v>372</v>
      </c>
      <c r="C3" s="59" t="s">
        <v>156</v>
      </c>
      <c r="D3" s="59" t="s">
        <v>33</v>
      </c>
      <c r="E3" s="59">
        <v>726381</v>
      </c>
      <c r="F3" s="59">
        <v>94</v>
      </c>
      <c r="G3" s="59" t="s">
        <v>0</v>
      </c>
      <c r="H3" s="59" t="s">
        <v>25</v>
      </c>
      <c r="I3" s="59">
        <v>3</v>
      </c>
      <c r="J3" s="59">
        <v>1</v>
      </c>
      <c r="K3" s="59">
        <v>16</v>
      </c>
      <c r="L3" s="59">
        <v>7.91</v>
      </c>
      <c r="M3" s="59">
        <v>9.24</v>
      </c>
      <c r="N3" s="59">
        <v>4</v>
      </c>
      <c r="O3" s="59">
        <v>2</v>
      </c>
      <c r="P3" s="59">
        <v>0</v>
      </c>
      <c r="Q3" s="59">
        <v>2</v>
      </c>
      <c r="R3" s="59">
        <v>8</v>
      </c>
      <c r="S3" s="59">
        <v>29.15</v>
      </c>
      <c r="T3" s="59"/>
      <c r="U3" s="59">
        <v>0</v>
      </c>
      <c r="V3" s="59"/>
      <c r="W3" s="33">
        <v>0</v>
      </c>
      <c r="X3" s="26">
        <f>S3+U3+W3</f>
        <v>29.15</v>
      </c>
    </row>
    <row r="4" spans="1:24" ht="22.5" customHeight="1">
      <c r="A4" s="59">
        <v>3</v>
      </c>
      <c r="B4" s="59" t="s">
        <v>373</v>
      </c>
      <c r="C4" s="59" t="s">
        <v>374</v>
      </c>
      <c r="D4" s="59" t="s">
        <v>30</v>
      </c>
      <c r="E4" s="59">
        <v>726221</v>
      </c>
      <c r="F4" s="59">
        <v>179</v>
      </c>
      <c r="G4" s="59" t="s">
        <v>0</v>
      </c>
      <c r="H4" s="59" t="s">
        <v>25</v>
      </c>
      <c r="I4" s="59">
        <v>4</v>
      </c>
      <c r="J4" s="59">
        <v>1</v>
      </c>
      <c r="K4" s="59">
        <v>12</v>
      </c>
      <c r="L4" s="59">
        <v>10.199999999999999</v>
      </c>
      <c r="M4" s="59">
        <v>14.15</v>
      </c>
      <c r="N4" s="59">
        <v>4</v>
      </c>
      <c r="O4" s="59">
        <v>0</v>
      </c>
      <c r="P4" s="59">
        <v>0</v>
      </c>
      <c r="Q4" s="59">
        <v>0</v>
      </c>
      <c r="R4" s="59">
        <v>0</v>
      </c>
      <c r="S4" s="59">
        <v>28.35</v>
      </c>
      <c r="T4" s="59"/>
      <c r="U4" s="59">
        <v>0</v>
      </c>
      <c r="V4" s="59"/>
      <c r="W4" s="33">
        <v>0</v>
      </c>
      <c r="X4" s="26">
        <f t="shared" ref="X4:X93" si="0">S4+U4+W4</f>
        <v>28.35</v>
      </c>
    </row>
    <row r="5" spans="1:24" ht="15" customHeight="1">
      <c r="A5" s="59">
        <v>4</v>
      </c>
      <c r="B5" s="59" t="s">
        <v>189</v>
      </c>
      <c r="C5" s="59" t="s">
        <v>89</v>
      </c>
      <c r="D5" s="59" t="s">
        <v>27</v>
      </c>
      <c r="E5" s="59">
        <v>715202</v>
      </c>
      <c r="F5" s="59">
        <v>138</v>
      </c>
      <c r="G5" s="59" t="s">
        <v>262</v>
      </c>
      <c r="H5" s="59" t="s">
        <v>25</v>
      </c>
      <c r="I5" s="59">
        <v>10</v>
      </c>
      <c r="J5" s="59">
        <v>11</v>
      </c>
      <c r="K5" s="59">
        <v>17</v>
      </c>
      <c r="L5" s="59">
        <v>27.5</v>
      </c>
      <c r="M5" s="59">
        <v>36.39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63.89</v>
      </c>
      <c r="T5" s="59"/>
      <c r="U5" s="59">
        <v>0</v>
      </c>
      <c r="V5" s="59"/>
      <c r="W5" s="33">
        <v>0</v>
      </c>
      <c r="X5" s="26">
        <f t="shared" si="0"/>
        <v>63.89</v>
      </c>
    </row>
    <row r="6" spans="1:24" ht="15.75" customHeight="1">
      <c r="A6" s="59">
        <v>5</v>
      </c>
      <c r="B6" s="59" t="s">
        <v>375</v>
      </c>
      <c r="C6" s="59" t="s">
        <v>57</v>
      </c>
      <c r="D6" s="59" t="s">
        <v>30</v>
      </c>
      <c r="E6" s="59">
        <v>726362</v>
      </c>
      <c r="F6" s="59">
        <v>12</v>
      </c>
      <c r="G6" s="59" t="s">
        <v>0</v>
      </c>
      <c r="H6" s="59" t="s">
        <v>25</v>
      </c>
      <c r="I6" s="59">
        <v>4</v>
      </c>
      <c r="J6" s="59">
        <v>1</v>
      </c>
      <c r="K6" s="59">
        <v>12</v>
      </c>
      <c r="L6" s="59">
        <v>10.199999999999999</v>
      </c>
      <c r="M6" s="59">
        <v>17.48</v>
      </c>
      <c r="N6" s="59">
        <v>4</v>
      </c>
      <c r="O6" s="59">
        <v>1</v>
      </c>
      <c r="P6" s="59">
        <v>0</v>
      </c>
      <c r="Q6" s="59">
        <v>1</v>
      </c>
      <c r="R6" s="59">
        <v>4</v>
      </c>
      <c r="S6" s="59">
        <v>35.68</v>
      </c>
      <c r="T6" s="59"/>
      <c r="U6" s="59">
        <v>0</v>
      </c>
      <c r="V6" s="59"/>
      <c r="W6" s="33">
        <v>0</v>
      </c>
      <c r="X6" s="26">
        <f t="shared" si="0"/>
        <v>35.68</v>
      </c>
    </row>
    <row r="7" spans="1:24" ht="15.75" customHeight="1">
      <c r="A7" s="59">
        <v>6</v>
      </c>
      <c r="B7" s="51" t="s">
        <v>471</v>
      </c>
      <c r="C7" s="51" t="s">
        <v>60</v>
      </c>
      <c r="D7" s="51" t="s">
        <v>182</v>
      </c>
      <c r="E7" s="51">
        <v>717767</v>
      </c>
      <c r="F7" s="59"/>
      <c r="G7" s="59" t="s">
        <v>472</v>
      </c>
      <c r="H7" s="59" t="s">
        <v>25</v>
      </c>
      <c r="I7" s="59">
        <v>7</v>
      </c>
      <c r="J7" s="59">
        <v>1</v>
      </c>
      <c r="K7" s="59">
        <v>5</v>
      </c>
      <c r="L7" s="59">
        <v>17.7</v>
      </c>
      <c r="M7" s="59">
        <v>26.67</v>
      </c>
      <c r="N7" s="59">
        <v>4</v>
      </c>
      <c r="O7" s="59">
        <v>1</v>
      </c>
      <c r="P7" s="59">
        <v>0</v>
      </c>
      <c r="Q7" s="59">
        <v>1</v>
      </c>
      <c r="R7" s="59">
        <v>4</v>
      </c>
      <c r="S7" s="59">
        <f>L7+M7+N7+R7</f>
        <v>52.370000000000005</v>
      </c>
      <c r="T7" s="59"/>
      <c r="U7" s="59">
        <v>0</v>
      </c>
      <c r="V7" s="59"/>
      <c r="W7" s="33">
        <v>0</v>
      </c>
      <c r="X7" s="26">
        <f>S7</f>
        <v>52.370000000000005</v>
      </c>
    </row>
    <row r="8" spans="1:24" ht="15.75" customHeight="1">
      <c r="A8" s="59">
        <v>7</v>
      </c>
      <c r="B8" s="51" t="s">
        <v>473</v>
      </c>
      <c r="C8" s="51" t="s">
        <v>29</v>
      </c>
      <c r="D8" s="51" t="s">
        <v>105</v>
      </c>
      <c r="E8" s="51">
        <v>718338</v>
      </c>
      <c r="F8" s="59"/>
      <c r="G8" s="59" t="s">
        <v>472</v>
      </c>
      <c r="H8" s="59" t="s">
        <v>25</v>
      </c>
      <c r="I8" s="59">
        <v>6</v>
      </c>
      <c r="J8" s="59">
        <v>8</v>
      </c>
      <c r="K8" s="59">
        <v>23</v>
      </c>
      <c r="L8" s="59">
        <v>16.87</v>
      </c>
      <c r="M8" s="59">
        <v>21.98</v>
      </c>
      <c r="N8" s="59">
        <v>4</v>
      </c>
      <c r="O8" s="59">
        <v>0</v>
      </c>
      <c r="P8" s="59">
        <v>0</v>
      </c>
      <c r="Q8" s="59">
        <v>0</v>
      </c>
      <c r="R8" s="59">
        <v>0</v>
      </c>
      <c r="S8" s="59">
        <f>L8+M8+N8+R8</f>
        <v>42.85</v>
      </c>
      <c r="T8" s="59"/>
      <c r="U8" s="59">
        <v>0</v>
      </c>
      <c r="V8" s="59"/>
      <c r="W8" s="33">
        <v>0</v>
      </c>
      <c r="X8" s="26">
        <f>S8</f>
        <v>42.85</v>
      </c>
    </row>
    <row r="9" spans="1:24" ht="22.5" customHeight="1">
      <c r="A9" s="59">
        <v>8</v>
      </c>
      <c r="B9" s="59" t="s">
        <v>190</v>
      </c>
      <c r="C9" s="59" t="s">
        <v>191</v>
      </c>
      <c r="D9" s="59" t="s">
        <v>67</v>
      </c>
      <c r="E9" s="59">
        <v>715699</v>
      </c>
      <c r="F9" s="59">
        <v>60</v>
      </c>
      <c r="G9" s="59" t="s">
        <v>206</v>
      </c>
      <c r="H9" s="59" t="s">
        <v>25</v>
      </c>
      <c r="I9" s="59">
        <v>11</v>
      </c>
      <c r="J9" s="59">
        <v>2</v>
      </c>
      <c r="K9" s="59">
        <v>16</v>
      </c>
      <c r="L9" s="59">
        <v>28.12</v>
      </c>
      <c r="M9" s="59">
        <v>57.22</v>
      </c>
      <c r="N9" s="59">
        <v>4</v>
      </c>
      <c r="O9" s="59">
        <v>1</v>
      </c>
      <c r="P9" s="59">
        <v>0</v>
      </c>
      <c r="Q9" s="59">
        <v>1</v>
      </c>
      <c r="R9" s="59">
        <v>4</v>
      </c>
      <c r="S9" s="59">
        <v>93.34</v>
      </c>
      <c r="T9" s="59"/>
      <c r="U9" s="59">
        <v>0</v>
      </c>
      <c r="V9" s="59"/>
      <c r="W9" s="33">
        <v>0</v>
      </c>
      <c r="X9" s="26">
        <f t="shared" si="0"/>
        <v>93.34</v>
      </c>
    </row>
    <row r="10" spans="1:24" ht="22.5" customHeight="1">
      <c r="A10" s="59">
        <v>9</v>
      </c>
      <c r="B10" s="59" t="s">
        <v>376</v>
      </c>
      <c r="C10" s="59" t="s">
        <v>249</v>
      </c>
      <c r="D10" s="59" t="s">
        <v>46</v>
      </c>
      <c r="E10" s="59">
        <v>725570</v>
      </c>
      <c r="F10" s="59">
        <v>155</v>
      </c>
      <c r="G10" s="59" t="s">
        <v>0</v>
      </c>
      <c r="H10" s="59" t="s">
        <v>25</v>
      </c>
      <c r="I10" s="59">
        <v>9</v>
      </c>
      <c r="J10" s="59">
        <v>8</v>
      </c>
      <c r="K10" s="59">
        <v>16</v>
      </c>
      <c r="L10" s="59">
        <v>24.37</v>
      </c>
      <c r="M10" s="59">
        <v>28.21</v>
      </c>
      <c r="N10" s="59">
        <v>4</v>
      </c>
      <c r="O10" s="59">
        <v>3</v>
      </c>
      <c r="P10" s="59">
        <v>0</v>
      </c>
      <c r="Q10" s="59">
        <v>3</v>
      </c>
      <c r="R10" s="59">
        <v>14</v>
      </c>
      <c r="S10" s="59">
        <v>70.58</v>
      </c>
      <c r="T10" s="59"/>
      <c r="U10" s="59">
        <v>0</v>
      </c>
      <c r="V10" s="59"/>
      <c r="W10" s="33">
        <v>0</v>
      </c>
      <c r="X10" s="26">
        <f t="shared" si="0"/>
        <v>70.58</v>
      </c>
    </row>
    <row r="11" spans="1:24" ht="22.5" customHeight="1">
      <c r="A11" s="59">
        <v>10</v>
      </c>
      <c r="B11" s="59" t="s">
        <v>377</v>
      </c>
      <c r="C11" s="59" t="s">
        <v>194</v>
      </c>
      <c r="D11" s="59" t="s">
        <v>378</v>
      </c>
      <c r="E11" s="59">
        <v>725625</v>
      </c>
      <c r="F11" s="59">
        <v>107</v>
      </c>
      <c r="G11" s="59" t="s">
        <v>0</v>
      </c>
      <c r="H11" s="59" t="s">
        <v>25</v>
      </c>
      <c r="I11" s="59">
        <v>7</v>
      </c>
      <c r="J11" s="59">
        <v>10</v>
      </c>
      <c r="K11" s="59">
        <v>7</v>
      </c>
      <c r="L11" s="59">
        <v>19.579999999999998</v>
      </c>
      <c r="M11" s="59">
        <v>18.14</v>
      </c>
      <c r="N11" s="59">
        <v>4</v>
      </c>
      <c r="O11" s="59">
        <v>1</v>
      </c>
      <c r="P11" s="59">
        <v>0</v>
      </c>
      <c r="Q11" s="59">
        <v>1</v>
      </c>
      <c r="R11" s="59">
        <v>4</v>
      </c>
      <c r="S11" s="59">
        <v>45.72</v>
      </c>
      <c r="T11" s="59"/>
      <c r="U11" s="59">
        <v>0</v>
      </c>
      <c r="V11" s="59"/>
      <c r="W11" s="33">
        <v>0</v>
      </c>
      <c r="X11" s="26">
        <f t="shared" si="0"/>
        <v>45.72</v>
      </c>
    </row>
    <row r="12" spans="1:24" ht="22.5" customHeight="1">
      <c r="A12" s="59">
        <v>11</v>
      </c>
      <c r="B12" s="59" t="s">
        <v>379</v>
      </c>
      <c r="C12" s="59" t="s">
        <v>278</v>
      </c>
      <c r="D12" s="59" t="s">
        <v>30</v>
      </c>
      <c r="E12" s="59">
        <v>725798</v>
      </c>
      <c r="F12" s="59">
        <v>65</v>
      </c>
      <c r="G12" s="59" t="s">
        <v>0</v>
      </c>
      <c r="H12" s="59" t="s">
        <v>25</v>
      </c>
      <c r="I12" s="59">
        <v>7</v>
      </c>
      <c r="J12" s="59">
        <v>5</v>
      </c>
      <c r="K12" s="59">
        <v>0</v>
      </c>
      <c r="L12" s="59">
        <v>18.54</v>
      </c>
      <c r="M12" s="59">
        <v>18.39</v>
      </c>
      <c r="N12" s="59">
        <v>4</v>
      </c>
      <c r="O12" s="59">
        <v>1</v>
      </c>
      <c r="P12" s="59">
        <v>0</v>
      </c>
      <c r="Q12" s="59">
        <v>1</v>
      </c>
      <c r="R12" s="59">
        <v>4</v>
      </c>
      <c r="S12" s="59">
        <v>44.93</v>
      </c>
      <c r="T12" s="59"/>
      <c r="U12" s="59">
        <v>0</v>
      </c>
      <c r="V12" s="59"/>
      <c r="W12" s="33">
        <v>0</v>
      </c>
      <c r="X12" s="26">
        <f t="shared" si="0"/>
        <v>44.93</v>
      </c>
    </row>
    <row r="13" spans="1:24" ht="22.5" customHeight="1">
      <c r="A13" s="59">
        <v>12</v>
      </c>
      <c r="B13" s="59" t="s">
        <v>195</v>
      </c>
      <c r="C13" s="59" t="s">
        <v>196</v>
      </c>
      <c r="D13" s="59" t="s">
        <v>157</v>
      </c>
      <c r="E13" s="59">
        <v>614412</v>
      </c>
      <c r="F13" s="59">
        <v>193</v>
      </c>
      <c r="G13" s="59" t="s">
        <v>197</v>
      </c>
      <c r="H13" s="59" t="s">
        <v>25</v>
      </c>
      <c r="I13" s="59">
        <v>16</v>
      </c>
      <c r="J13" s="59">
        <v>0</v>
      </c>
      <c r="K13" s="59">
        <v>15</v>
      </c>
      <c r="L13" s="59">
        <v>40.200000000000003</v>
      </c>
      <c r="M13" s="59">
        <v>93.72</v>
      </c>
      <c r="N13" s="59">
        <v>4</v>
      </c>
      <c r="O13" s="59">
        <v>1</v>
      </c>
      <c r="P13" s="59">
        <v>0</v>
      </c>
      <c r="Q13" s="59">
        <v>1</v>
      </c>
      <c r="R13" s="59">
        <v>4</v>
      </c>
      <c r="S13" s="59">
        <v>141.91999999999999</v>
      </c>
      <c r="T13" s="59"/>
      <c r="U13" s="59">
        <v>0</v>
      </c>
      <c r="V13" s="59"/>
      <c r="W13" s="33">
        <v>0</v>
      </c>
      <c r="X13" s="26">
        <f t="shared" si="0"/>
        <v>141.91999999999999</v>
      </c>
    </row>
    <row r="14" spans="1:24" ht="22.5" customHeight="1">
      <c r="A14" s="59">
        <v>13</v>
      </c>
      <c r="B14" s="59" t="s">
        <v>380</v>
      </c>
      <c r="C14" s="59" t="s">
        <v>33</v>
      </c>
      <c r="D14" s="59" t="s">
        <v>46</v>
      </c>
      <c r="E14" s="59">
        <v>575053</v>
      </c>
      <c r="F14" s="59">
        <v>19</v>
      </c>
      <c r="G14" s="59" t="s">
        <v>381</v>
      </c>
      <c r="H14" s="59" t="s">
        <v>25</v>
      </c>
      <c r="I14" s="59">
        <v>31</v>
      </c>
      <c r="J14" s="59">
        <v>11</v>
      </c>
      <c r="K14" s="59">
        <v>1</v>
      </c>
      <c r="L14" s="59">
        <v>79.790000000000006</v>
      </c>
      <c r="M14" s="59">
        <v>148.38999999999999</v>
      </c>
      <c r="N14" s="59">
        <v>4</v>
      </c>
      <c r="O14" s="59">
        <v>0</v>
      </c>
      <c r="P14" s="59">
        <v>0</v>
      </c>
      <c r="Q14" s="59">
        <v>0</v>
      </c>
      <c r="R14" s="59">
        <v>0</v>
      </c>
      <c r="S14" s="59">
        <v>232.18</v>
      </c>
      <c r="T14" s="59"/>
      <c r="U14" s="59">
        <v>0</v>
      </c>
      <c r="V14" s="59"/>
      <c r="W14" s="33">
        <v>0</v>
      </c>
      <c r="X14" s="26">
        <f t="shared" ref="X14" si="1">S14+U14+W14</f>
        <v>232.18</v>
      </c>
    </row>
    <row r="15" spans="1:24" ht="22.5">
      <c r="A15" s="59">
        <v>13</v>
      </c>
      <c r="B15" s="59" t="s">
        <v>380</v>
      </c>
      <c r="C15" s="59" t="s">
        <v>33</v>
      </c>
      <c r="D15" s="59" t="s">
        <v>46</v>
      </c>
      <c r="E15" s="59">
        <v>575053</v>
      </c>
      <c r="F15" s="59">
        <v>19</v>
      </c>
      <c r="G15" s="59" t="s">
        <v>381</v>
      </c>
      <c r="H15" s="59" t="s">
        <v>25</v>
      </c>
      <c r="I15" s="59">
        <v>31</v>
      </c>
      <c r="J15" s="59">
        <v>11</v>
      </c>
      <c r="K15" s="59">
        <v>1</v>
      </c>
      <c r="L15" s="59">
        <v>79.790000000000006</v>
      </c>
      <c r="M15" s="59">
        <v>148.38999999999999</v>
      </c>
      <c r="N15" s="59">
        <v>4</v>
      </c>
      <c r="O15" s="59">
        <v>0</v>
      </c>
      <c r="P15" s="59">
        <v>0</v>
      </c>
      <c r="Q15" s="59">
        <v>0</v>
      </c>
      <c r="R15" s="59">
        <v>0</v>
      </c>
      <c r="S15" s="59">
        <v>232.18</v>
      </c>
      <c r="T15" s="60" t="s">
        <v>273</v>
      </c>
      <c r="U15" s="53">
        <v>4</v>
      </c>
      <c r="V15" s="60" t="s">
        <v>273</v>
      </c>
      <c r="W15" s="31">
        <v>4</v>
      </c>
      <c r="X15" s="26">
        <f t="shared" si="0"/>
        <v>240.18</v>
      </c>
    </row>
    <row r="16" spans="1:24" ht="22.5" customHeight="1">
      <c r="A16" s="59">
        <v>14</v>
      </c>
      <c r="B16" s="51" t="s">
        <v>474</v>
      </c>
      <c r="C16" s="51" t="s">
        <v>475</v>
      </c>
      <c r="D16" s="51" t="s">
        <v>56</v>
      </c>
      <c r="E16" s="51">
        <v>717913</v>
      </c>
      <c r="F16" s="59"/>
      <c r="G16" s="59" t="s">
        <v>472</v>
      </c>
      <c r="H16" s="59" t="s">
        <v>25</v>
      </c>
      <c r="I16" s="59">
        <v>9</v>
      </c>
      <c r="J16" s="59">
        <v>3</v>
      </c>
      <c r="K16" s="59">
        <v>15</v>
      </c>
      <c r="L16" s="59">
        <v>23.33</v>
      </c>
      <c r="M16" s="59">
        <v>34.130000000000003</v>
      </c>
      <c r="N16" s="59">
        <v>4</v>
      </c>
      <c r="O16" s="59">
        <v>0</v>
      </c>
      <c r="P16" s="59">
        <v>0</v>
      </c>
      <c r="Q16" s="59">
        <v>0</v>
      </c>
      <c r="R16" s="59">
        <v>0</v>
      </c>
      <c r="S16" s="59">
        <f>L16+M16+N16+R16</f>
        <v>61.46</v>
      </c>
      <c r="T16" s="59"/>
      <c r="U16" s="59">
        <v>0</v>
      </c>
      <c r="V16" s="59"/>
      <c r="W16" s="33">
        <v>0</v>
      </c>
      <c r="X16" s="26">
        <f>S16</f>
        <v>61.46</v>
      </c>
    </row>
    <row r="17" spans="1:24" ht="22.5" customHeight="1">
      <c r="A17" s="59">
        <v>14</v>
      </c>
      <c r="B17" s="51" t="s">
        <v>474</v>
      </c>
      <c r="C17" s="51" t="s">
        <v>475</v>
      </c>
      <c r="D17" s="51" t="s">
        <v>56</v>
      </c>
      <c r="E17" s="51">
        <v>717913</v>
      </c>
      <c r="F17" s="59"/>
      <c r="G17" s="59" t="s">
        <v>472</v>
      </c>
      <c r="H17" s="59" t="s">
        <v>25</v>
      </c>
      <c r="I17" s="59">
        <v>9</v>
      </c>
      <c r="J17" s="59">
        <v>3</v>
      </c>
      <c r="K17" s="59">
        <v>15</v>
      </c>
      <c r="L17" s="59">
        <v>23.33</v>
      </c>
      <c r="M17" s="59">
        <v>34.130000000000003</v>
      </c>
      <c r="N17" s="59">
        <v>4</v>
      </c>
      <c r="O17" s="59">
        <v>0</v>
      </c>
      <c r="P17" s="59">
        <v>0</v>
      </c>
      <c r="Q17" s="59">
        <v>0</v>
      </c>
      <c r="R17" s="59">
        <v>0</v>
      </c>
      <c r="S17" s="59">
        <f>L17+M17+N17+R17</f>
        <v>61.46</v>
      </c>
      <c r="T17" s="53" t="s">
        <v>272</v>
      </c>
      <c r="U17" s="53">
        <v>4</v>
      </c>
      <c r="V17" s="53" t="s">
        <v>272</v>
      </c>
      <c r="W17" s="31">
        <v>4</v>
      </c>
      <c r="X17" s="26">
        <f t="shared" si="0"/>
        <v>69.460000000000008</v>
      </c>
    </row>
    <row r="18" spans="1:24" ht="22.5" customHeight="1">
      <c r="A18" s="59">
        <v>15</v>
      </c>
      <c r="B18" s="51" t="s">
        <v>476</v>
      </c>
      <c r="C18" s="51" t="s">
        <v>23</v>
      </c>
      <c r="D18" s="51" t="s">
        <v>33</v>
      </c>
      <c r="E18" s="51">
        <v>718691</v>
      </c>
      <c r="F18" s="59"/>
      <c r="G18" s="59" t="s">
        <v>472</v>
      </c>
      <c r="H18" s="59" t="s">
        <v>25</v>
      </c>
      <c r="I18" s="59">
        <v>6</v>
      </c>
      <c r="J18" s="59">
        <v>2</v>
      </c>
      <c r="K18" s="59">
        <v>9</v>
      </c>
      <c r="L18" s="59">
        <v>15.41</v>
      </c>
      <c r="M18" s="59">
        <v>59.05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f>L18+M18+N18+R18</f>
        <v>74.459999999999994</v>
      </c>
      <c r="T18" s="59"/>
      <c r="U18" s="59">
        <v>0</v>
      </c>
      <c r="V18" s="59"/>
      <c r="W18" s="33">
        <v>0</v>
      </c>
      <c r="X18" s="26">
        <f t="shared" si="0"/>
        <v>74.459999999999994</v>
      </c>
    </row>
    <row r="19" spans="1:24" ht="22.5" customHeight="1">
      <c r="A19" s="59">
        <v>16</v>
      </c>
      <c r="B19" s="51" t="s">
        <v>520</v>
      </c>
      <c r="C19" s="51" t="s">
        <v>29</v>
      </c>
      <c r="D19" s="51" t="s">
        <v>67</v>
      </c>
      <c r="E19" s="51">
        <v>717440</v>
      </c>
      <c r="F19" s="59"/>
      <c r="G19" s="59" t="s">
        <v>472</v>
      </c>
      <c r="H19" s="59" t="s">
        <v>25</v>
      </c>
      <c r="I19" s="59">
        <v>10</v>
      </c>
      <c r="J19" s="59">
        <v>2</v>
      </c>
      <c r="K19" s="59">
        <v>29</v>
      </c>
      <c r="L19" s="59">
        <v>25.62</v>
      </c>
      <c r="M19" s="59">
        <v>17.21</v>
      </c>
      <c r="N19" s="59">
        <v>4</v>
      </c>
      <c r="O19" s="59">
        <v>2</v>
      </c>
      <c r="P19" s="59">
        <v>0</v>
      </c>
      <c r="Q19" s="59">
        <v>2</v>
      </c>
      <c r="R19" s="59">
        <v>8</v>
      </c>
      <c r="S19" s="59">
        <f>L19+M19+N19+R19</f>
        <v>54.83</v>
      </c>
      <c r="T19" s="59"/>
      <c r="U19" s="59">
        <v>0</v>
      </c>
      <c r="V19" s="59"/>
      <c r="W19" s="33">
        <v>0</v>
      </c>
      <c r="X19" s="26">
        <f t="shared" si="0"/>
        <v>54.83</v>
      </c>
    </row>
    <row r="20" spans="1:24" ht="22.5" customHeight="1">
      <c r="A20" s="59">
        <v>16</v>
      </c>
      <c r="B20" s="51" t="s">
        <v>520</v>
      </c>
      <c r="C20" s="51" t="s">
        <v>29</v>
      </c>
      <c r="D20" s="51" t="s">
        <v>67</v>
      </c>
      <c r="E20" s="51">
        <v>717440</v>
      </c>
      <c r="F20" s="59"/>
      <c r="G20" s="59" t="s">
        <v>472</v>
      </c>
      <c r="H20" s="59" t="s">
        <v>25</v>
      </c>
      <c r="I20" s="59">
        <v>10</v>
      </c>
      <c r="J20" s="59">
        <v>2</v>
      </c>
      <c r="K20" s="59">
        <v>29</v>
      </c>
      <c r="L20" s="59">
        <v>25.62</v>
      </c>
      <c r="M20" s="59">
        <v>17.21</v>
      </c>
      <c r="N20" s="59">
        <v>4</v>
      </c>
      <c r="O20" s="59">
        <v>2</v>
      </c>
      <c r="P20" s="59">
        <v>0</v>
      </c>
      <c r="Q20" s="59">
        <v>2</v>
      </c>
      <c r="R20" s="59">
        <v>8</v>
      </c>
      <c r="S20" s="59">
        <f>L20+M20+N20+R20</f>
        <v>54.83</v>
      </c>
      <c r="T20" s="53"/>
      <c r="U20" s="53"/>
      <c r="V20" s="53" t="s">
        <v>272</v>
      </c>
      <c r="W20" s="31">
        <v>4</v>
      </c>
      <c r="X20" s="26">
        <f t="shared" ref="X20" si="2">S20+U20+W20</f>
        <v>58.83</v>
      </c>
    </row>
    <row r="21" spans="1:24" ht="22.5" customHeight="1">
      <c r="A21" s="59">
        <v>17</v>
      </c>
      <c r="B21" s="59" t="s">
        <v>382</v>
      </c>
      <c r="C21" s="59" t="s">
        <v>234</v>
      </c>
      <c r="D21" s="59" t="s">
        <v>33</v>
      </c>
      <c r="E21" s="59">
        <v>726400</v>
      </c>
      <c r="F21" s="59">
        <v>136</v>
      </c>
      <c r="G21" s="59" t="s">
        <v>0</v>
      </c>
      <c r="H21" s="59" t="s">
        <v>25</v>
      </c>
      <c r="I21" s="59">
        <v>5</v>
      </c>
      <c r="J21" s="59">
        <v>2</v>
      </c>
      <c r="K21" s="59">
        <v>14</v>
      </c>
      <c r="L21" s="59">
        <v>12.91</v>
      </c>
      <c r="M21" s="59">
        <v>9.85</v>
      </c>
      <c r="N21" s="59">
        <v>4</v>
      </c>
      <c r="O21" s="59">
        <v>2</v>
      </c>
      <c r="P21" s="59">
        <v>0</v>
      </c>
      <c r="Q21" s="59">
        <v>2</v>
      </c>
      <c r="R21" s="59">
        <v>8</v>
      </c>
      <c r="S21" s="59">
        <v>34.76</v>
      </c>
      <c r="T21" s="59"/>
      <c r="U21" s="59">
        <v>0</v>
      </c>
      <c r="V21" s="59"/>
      <c r="W21" s="33">
        <v>0</v>
      </c>
      <c r="X21" s="26">
        <f t="shared" si="0"/>
        <v>34.76</v>
      </c>
    </row>
    <row r="22" spans="1:24" ht="15" customHeight="1">
      <c r="A22" s="59">
        <v>18</v>
      </c>
      <c r="B22" s="59" t="s">
        <v>383</v>
      </c>
      <c r="C22" s="59" t="s">
        <v>275</v>
      </c>
      <c r="D22" s="59" t="s">
        <v>64</v>
      </c>
      <c r="E22" s="59">
        <v>726223</v>
      </c>
      <c r="F22" s="59">
        <v>109</v>
      </c>
      <c r="G22" s="59" t="s">
        <v>0</v>
      </c>
      <c r="H22" s="59" t="s">
        <v>25</v>
      </c>
      <c r="I22" s="59">
        <v>6</v>
      </c>
      <c r="J22" s="59">
        <v>1</v>
      </c>
      <c r="K22" s="59">
        <v>4</v>
      </c>
      <c r="L22" s="59">
        <v>15.2</v>
      </c>
      <c r="M22" s="59">
        <v>14.07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29.27</v>
      </c>
      <c r="T22" s="59"/>
      <c r="U22" s="59">
        <v>0</v>
      </c>
      <c r="V22" s="59"/>
      <c r="W22" s="33">
        <v>0</v>
      </c>
      <c r="X22" s="26">
        <f t="shared" si="0"/>
        <v>29.27</v>
      </c>
    </row>
    <row r="23" spans="1:24" ht="22.5" customHeight="1">
      <c r="A23" s="59">
        <v>19</v>
      </c>
      <c r="B23" s="59" t="s">
        <v>384</v>
      </c>
      <c r="C23" s="59" t="s">
        <v>26</v>
      </c>
      <c r="D23" s="59" t="s">
        <v>67</v>
      </c>
      <c r="E23" s="59">
        <v>726289</v>
      </c>
      <c r="F23" s="59">
        <v>204</v>
      </c>
      <c r="G23" s="59" t="s">
        <v>0</v>
      </c>
      <c r="H23" s="59" t="s">
        <v>25</v>
      </c>
      <c r="I23" s="59">
        <v>5</v>
      </c>
      <c r="J23" s="59">
        <v>11</v>
      </c>
      <c r="K23" s="59">
        <v>2</v>
      </c>
      <c r="L23" s="59">
        <v>14.79</v>
      </c>
      <c r="M23" s="59">
        <v>16.809999999999999</v>
      </c>
      <c r="N23" s="59">
        <v>4</v>
      </c>
      <c r="O23" s="59">
        <v>3</v>
      </c>
      <c r="P23" s="59">
        <v>0</v>
      </c>
      <c r="Q23" s="59">
        <v>3</v>
      </c>
      <c r="R23" s="59">
        <v>14</v>
      </c>
      <c r="S23" s="59">
        <v>49.6</v>
      </c>
      <c r="T23" s="59"/>
      <c r="U23" s="59">
        <v>0</v>
      </c>
      <c r="V23" s="59"/>
      <c r="W23" s="33">
        <v>0</v>
      </c>
      <c r="X23" s="26">
        <f t="shared" si="0"/>
        <v>49.6</v>
      </c>
    </row>
    <row r="24" spans="1:24" ht="22.5" customHeight="1">
      <c r="A24" s="59">
        <v>20</v>
      </c>
      <c r="B24" s="51" t="s">
        <v>477</v>
      </c>
      <c r="C24" s="51" t="s">
        <v>40</v>
      </c>
      <c r="D24" s="51" t="s">
        <v>67</v>
      </c>
      <c r="E24" s="51">
        <v>718270</v>
      </c>
      <c r="F24" s="59"/>
      <c r="G24" s="59" t="s">
        <v>472</v>
      </c>
      <c r="H24" s="59" t="s">
        <v>25</v>
      </c>
      <c r="I24" s="59">
        <v>7</v>
      </c>
      <c r="J24" s="59">
        <v>2</v>
      </c>
      <c r="K24" s="59">
        <v>25</v>
      </c>
      <c r="L24" s="59">
        <v>18.12</v>
      </c>
      <c r="M24" s="59">
        <v>23.33</v>
      </c>
      <c r="N24" s="59">
        <v>4</v>
      </c>
      <c r="O24" s="59">
        <v>0</v>
      </c>
      <c r="P24" s="59">
        <v>0</v>
      </c>
      <c r="Q24" s="59">
        <v>0</v>
      </c>
      <c r="R24" s="59">
        <v>0</v>
      </c>
      <c r="S24" s="59">
        <f>L24+M24+N24+R24</f>
        <v>45.45</v>
      </c>
      <c r="T24" s="59"/>
      <c r="U24" s="59">
        <v>0</v>
      </c>
      <c r="V24" s="59"/>
      <c r="W24" s="33">
        <v>0</v>
      </c>
      <c r="X24" s="26">
        <f t="shared" si="0"/>
        <v>45.45</v>
      </c>
    </row>
    <row r="25" spans="1:24" ht="22.5" customHeight="1">
      <c r="A25" s="59">
        <v>21</v>
      </c>
      <c r="B25" s="51" t="s">
        <v>478</v>
      </c>
      <c r="C25" s="51" t="s">
        <v>60</v>
      </c>
      <c r="D25" s="51" t="s">
        <v>33</v>
      </c>
      <c r="E25" s="51">
        <v>718859</v>
      </c>
      <c r="F25" s="59"/>
      <c r="G25" s="59" t="s">
        <v>472</v>
      </c>
      <c r="H25" s="59" t="s">
        <v>25</v>
      </c>
      <c r="I25" s="59">
        <v>6</v>
      </c>
      <c r="J25" s="59">
        <v>2</v>
      </c>
      <c r="K25" s="59">
        <v>5</v>
      </c>
      <c r="L25" s="59">
        <v>15.41</v>
      </c>
      <c r="M25" s="59">
        <v>33.479999999999997</v>
      </c>
      <c r="N25" s="59">
        <v>4</v>
      </c>
      <c r="O25" s="59">
        <v>0</v>
      </c>
      <c r="P25" s="59">
        <v>0</v>
      </c>
      <c r="Q25" s="59">
        <v>0</v>
      </c>
      <c r="R25" s="59">
        <v>0</v>
      </c>
      <c r="S25" s="59">
        <f t="shared" ref="S25:S27" si="3">L25+M25+N25+R25</f>
        <v>52.89</v>
      </c>
      <c r="T25" s="59"/>
      <c r="U25" s="59">
        <v>0</v>
      </c>
      <c r="V25" s="59"/>
      <c r="W25" s="33">
        <v>0</v>
      </c>
      <c r="X25" s="26">
        <f t="shared" si="0"/>
        <v>52.89</v>
      </c>
    </row>
    <row r="26" spans="1:24" ht="22.5" customHeight="1">
      <c r="A26" s="59">
        <v>21</v>
      </c>
      <c r="B26" s="51" t="s">
        <v>478</v>
      </c>
      <c r="C26" s="51" t="s">
        <v>60</v>
      </c>
      <c r="D26" s="51" t="s">
        <v>33</v>
      </c>
      <c r="E26" s="51">
        <v>718859</v>
      </c>
      <c r="F26" s="59"/>
      <c r="G26" s="59" t="s">
        <v>472</v>
      </c>
      <c r="H26" s="59" t="s">
        <v>25</v>
      </c>
      <c r="I26" s="59">
        <v>6</v>
      </c>
      <c r="J26" s="59">
        <v>2</v>
      </c>
      <c r="K26" s="59">
        <v>5</v>
      </c>
      <c r="L26" s="59">
        <v>15.41</v>
      </c>
      <c r="M26" s="59">
        <v>33.479999999999997</v>
      </c>
      <c r="N26" s="59">
        <v>4</v>
      </c>
      <c r="O26" s="59">
        <v>0</v>
      </c>
      <c r="P26" s="59">
        <v>0</v>
      </c>
      <c r="Q26" s="59">
        <v>0</v>
      </c>
      <c r="R26" s="59">
        <v>0</v>
      </c>
      <c r="S26" s="59">
        <f t="shared" si="3"/>
        <v>52.89</v>
      </c>
      <c r="T26" s="59" t="s">
        <v>300</v>
      </c>
      <c r="U26" s="59">
        <v>4</v>
      </c>
      <c r="V26" s="59"/>
      <c r="W26" s="33">
        <v>0</v>
      </c>
      <c r="X26" s="26">
        <f t="shared" si="0"/>
        <v>56.89</v>
      </c>
    </row>
    <row r="27" spans="1:24" ht="22.5" customHeight="1">
      <c r="A27" s="59">
        <v>21</v>
      </c>
      <c r="B27" s="51" t="s">
        <v>478</v>
      </c>
      <c r="C27" s="51" t="s">
        <v>60</v>
      </c>
      <c r="D27" s="51" t="s">
        <v>33</v>
      </c>
      <c r="E27" s="51">
        <v>718859</v>
      </c>
      <c r="F27" s="59"/>
      <c r="G27" s="59" t="s">
        <v>472</v>
      </c>
      <c r="H27" s="59" t="s">
        <v>25</v>
      </c>
      <c r="I27" s="59">
        <v>6</v>
      </c>
      <c r="J27" s="59">
        <v>2</v>
      </c>
      <c r="K27" s="59">
        <v>5</v>
      </c>
      <c r="L27" s="59">
        <v>15.41</v>
      </c>
      <c r="M27" s="59">
        <v>33.479999999999997</v>
      </c>
      <c r="N27" s="59">
        <v>4</v>
      </c>
      <c r="O27" s="59">
        <v>0</v>
      </c>
      <c r="P27" s="59">
        <v>0</v>
      </c>
      <c r="Q27" s="59">
        <v>0</v>
      </c>
      <c r="R27" s="59">
        <v>0</v>
      </c>
      <c r="S27" s="59">
        <f t="shared" si="3"/>
        <v>52.89</v>
      </c>
      <c r="T27" s="59"/>
      <c r="U27" s="59">
        <v>0</v>
      </c>
      <c r="V27" s="59" t="s">
        <v>479</v>
      </c>
      <c r="W27" s="33">
        <v>4</v>
      </c>
      <c r="X27" s="26">
        <f t="shared" si="0"/>
        <v>56.89</v>
      </c>
    </row>
    <row r="28" spans="1:24" ht="22.5" customHeight="1">
      <c r="A28" s="59">
        <v>22</v>
      </c>
      <c r="B28" s="59" t="s">
        <v>385</v>
      </c>
      <c r="C28" s="59" t="s">
        <v>110</v>
      </c>
      <c r="D28" s="59" t="s">
        <v>154</v>
      </c>
      <c r="E28" s="59">
        <v>570540</v>
      </c>
      <c r="F28" s="59">
        <v>20</v>
      </c>
      <c r="G28" s="59" t="s">
        <v>381</v>
      </c>
      <c r="H28" s="59" t="s">
        <v>25</v>
      </c>
      <c r="I28" s="59">
        <v>32</v>
      </c>
      <c r="J28" s="59">
        <v>6</v>
      </c>
      <c r="K28" s="59">
        <v>14</v>
      </c>
      <c r="L28" s="59">
        <v>81.25</v>
      </c>
      <c r="M28" s="59">
        <v>148.57</v>
      </c>
      <c r="N28" s="59">
        <v>4</v>
      </c>
      <c r="O28" s="59">
        <v>0</v>
      </c>
      <c r="P28" s="59">
        <v>0</v>
      </c>
      <c r="Q28" s="59">
        <v>0</v>
      </c>
      <c r="R28" s="59">
        <v>0</v>
      </c>
      <c r="S28" s="59">
        <v>233.82</v>
      </c>
      <c r="T28" s="59"/>
      <c r="U28" s="59">
        <v>0</v>
      </c>
      <c r="V28" s="59"/>
      <c r="W28" s="33">
        <v>0</v>
      </c>
      <c r="X28" s="26">
        <f t="shared" ref="X28" si="4">S28+U28+W28</f>
        <v>233.82</v>
      </c>
    </row>
    <row r="29" spans="1:24" ht="22.5" customHeight="1">
      <c r="A29" s="59">
        <v>22</v>
      </c>
      <c r="B29" s="59" t="s">
        <v>385</v>
      </c>
      <c r="C29" s="59" t="s">
        <v>110</v>
      </c>
      <c r="D29" s="59" t="s">
        <v>154</v>
      </c>
      <c r="E29" s="59">
        <v>570540</v>
      </c>
      <c r="F29" s="59">
        <v>20</v>
      </c>
      <c r="G29" s="59" t="s">
        <v>381</v>
      </c>
      <c r="H29" s="59" t="s">
        <v>25</v>
      </c>
      <c r="I29" s="59">
        <v>32</v>
      </c>
      <c r="J29" s="59">
        <v>6</v>
      </c>
      <c r="K29" s="59">
        <v>14</v>
      </c>
      <c r="L29" s="59">
        <v>81.25</v>
      </c>
      <c r="M29" s="59">
        <v>148.57</v>
      </c>
      <c r="N29" s="59">
        <v>4</v>
      </c>
      <c r="O29" s="59">
        <v>0</v>
      </c>
      <c r="P29" s="59">
        <v>0</v>
      </c>
      <c r="Q29" s="59">
        <v>0</v>
      </c>
      <c r="R29" s="59">
        <v>0</v>
      </c>
      <c r="S29" s="59">
        <v>233.82</v>
      </c>
      <c r="T29" s="60" t="s">
        <v>273</v>
      </c>
      <c r="U29" s="53">
        <v>4</v>
      </c>
      <c r="V29" s="60" t="s">
        <v>273</v>
      </c>
      <c r="W29" s="31">
        <v>4</v>
      </c>
      <c r="X29" s="26">
        <f t="shared" si="0"/>
        <v>241.82</v>
      </c>
    </row>
    <row r="30" spans="1:24" ht="15" customHeight="1">
      <c r="A30" s="59">
        <v>23</v>
      </c>
      <c r="B30" s="59" t="s">
        <v>386</v>
      </c>
      <c r="C30" s="59" t="s">
        <v>107</v>
      </c>
      <c r="D30" s="59" t="s">
        <v>33</v>
      </c>
      <c r="E30" s="59">
        <v>725784</v>
      </c>
      <c r="F30" s="59">
        <v>37</v>
      </c>
      <c r="G30" s="59" t="s">
        <v>0</v>
      </c>
      <c r="H30" s="59" t="s">
        <v>25</v>
      </c>
      <c r="I30" s="59">
        <v>5</v>
      </c>
      <c r="J30" s="59">
        <v>9</v>
      </c>
      <c r="K30" s="59">
        <v>12</v>
      </c>
      <c r="L30" s="59">
        <v>14.37</v>
      </c>
      <c r="M30" s="59">
        <v>14.64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29.01</v>
      </c>
      <c r="T30" s="59"/>
      <c r="U30" s="59">
        <v>0</v>
      </c>
      <c r="V30" s="59"/>
      <c r="W30" s="33">
        <v>0</v>
      </c>
      <c r="X30" s="26">
        <f t="shared" ref="X30" si="5">S30+U30+W30</f>
        <v>29.01</v>
      </c>
    </row>
    <row r="31" spans="1:24" ht="15" customHeight="1">
      <c r="A31" s="59">
        <v>23</v>
      </c>
      <c r="B31" s="59" t="s">
        <v>386</v>
      </c>
      <c r="C31" s="59" t="s">
        <v>107</v>
      </c>
      <c r="D31" s="59" t="s">
        <v>33</v>
      </c>
      <c r="E31" s="59">
        <v>725784</v>
      </c>
      <c r="F31" s="59">
        <v>37</v>
      </c>
      <c r="G31" s="59" t="s">
        <v>0</v>
      </c>
      <c r="H31" s="59" t="s">
        <v>25</v>
      </c>
      <c r="I31" s="59">
        <v>5</v>
      </c>
      <c r="J31" s="59">
        <v>9</v>
      </c>
      <c r="K31" s="59">
        <v>12</v>
      </c>
      <c r="L31" s="59">
        <v>14.37</v>
      </c>
      <c r="M31" s="59">
        <v>14.64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29.01</v>
      </c>
      <c r="T31" s="61" t="s">
        <v>271</v>
      </c>
      <c r="U31" s="61">
        <v>4</v>
      </c>
      <c r="V31" s="59"/>
      <c r="W31" s="33">
        <v>0</v>
      </c>
      <c r="X31" s="26">
        <f t="shared" si="0"/>
        <v>33.010000000000005</v>
      </c>
    </row>
    <row r="32" spans="1:24" ht="15" customHeight="1">
      <c r="A32" s="59">
        <v>24</v>
      </c>
      <c r="B32" s="51" t="s">
        <v>480</v>
      </c>
      <c r="C32" s="51" t="s">
        <v>33</v>
      </c>
      <c r="D32" s="51" t="s">
        <v>102</v>
      </c>
      <c r="E32" s="51">
        <v>715895</v>
      </c>
      <c r="F32" s="59"/>
      <c r="G32" s="59" t="s">
        <v>472</v>
      </c>
      <c r="H32" s="59" t="s">
        <v>25</v>
      </c>
      <c r="I32" s="59">
        <v>10</v>
      </c>
      <c r="J32" s="59">
        <v>7</v>
      </c>
      <c r="K32" s="59">
        <v>17</v>
      </c>
      <c r="L32" s="59">
        <v>26.66</v>
      </c>
      <c r="M32" s="59">
        <v>48.81</v>
      </c>
      <c r="N32" s="59">
        <v>4</v>
      </c>
      <c r="O32" s="59">
        <v>1</v>
      </c>
      <c r="P32" s="59">
        <v>0</v>
      </c>
      <c r="Q32" s="59">
        <v>1</v>
      </c>
      <c r="R32" s="59">
        <v>4</v>
      </c>
      <c r="S32" s="59">
        <f>L32+M32+N32+R32</f>
        <v>83.47</v>
      </c>
      <c r="T32" s="59"/>
      <c r="U32" s="59">
        <v>0</v>
      </c>
      <c r="V32" s="59"/>
      <c r="W32" s="33">
        <v>0</v>
      </c>
      <c r="X32" s="26">
        <f t="shared" si="0"/>
        <v>83.47</v>
      </c>
    </row>
    <row r="33" spans="1:24">
      <c r="A33" s="59">
        <v>25</v>
      </c>
      <c r="B33" s="59" t="s">
        <v>387</v>
      </c>
      <c r="C33" s="59" t="s">
        <v>49</v>
      </c>
      <c r="D33" s="59" t="s">
        <v>102</v>
      </c>
      <c r="E33" s="59">
        <v>726226</v>
      </c>
      <c r="F33" s="59">
        <v>98</v>
      </c>
      <c r="G33" s="59" t="s">
        <v>0</v>
      </c>
      <c r="H33" s="59" t="s">
        <v>25</v>
      </c>
      <c r="I33" s="59">
        <v>5</v>
      </c>
      <c r="J33" s="59">
        <v>7</v>
      </c>
      <c r="K33" s="59">
        <v>24</v>
      </c>
      <c r="L33" s="59">
        <v>14.16</v>
      </c>
      <c r="M33" s="59">
        <v>13.03</v>
      </c>
      <c r="N33" s="59">
        <v>4</v>
      </c>
      <c r="O33" s="59">
        <v>0</v>
      </c>
      <c r="P33" s="59">
        <v>0</v>
      </c>
      <c r="Q33" s="59">
        <v>0</v>
      </c>
      <c r="R33" s="59">
        <v>0</v>
      </c>
      <c r="S33" s="59">
        <v>31.19</v>
      </c>
      <c r="T33" s="59"/>
      <c r="U33" s="59">
        <v>0</v>
      </c>
      <c r="V33" s="59"/>
      <c r="W33" s="33">
        <v>0</v>
      </c>
      <c r="X33" s="26">
        <f t="shared" si="0"/>
        <v>31.19</v>
      </c>
    </row>
    <row r="34" spans="1:24">
      <c r="A34" s="59">
        <v>26</v>
      </c>
      <c r="B34" s="51" t="s">
        <v>481</v>
      </c>
      <c r="C34" s="51" t="s">
        <v>208</v>
      </c>
      <c r="D34" s="51" t="s">
        <v>482</v>
      </c>
      <c r="E34" s="51">
        <v>716160</v>
      </c>
      <c r="F34" s="59"/>
      <c r="G34" s="59" t="s">
        <v>472</v>
      </c>
      <c r="H34" s="59" t="s">
        <v>25</v>
      </c>
      <c r="I34" s="59">
        <v>10</v>
      </c>
      <c r="J34" s="59">
        <v>1</v>
      </c>
      <c r="K34" s="59">
        <v>7</v>
      </c>
      <c r="L34" s="59">
        <v>25.2</v>
      </c>
      <c r="M34" s="59">
        <v>66.13</v>
      </c>
      <c r="N34" s="59">
        <v>4</v>
      </c>
      <c r="O34" s="59">
        <v>0</v>
      </c>
      <c r="P34" s="59">
        <v>0</v>
      </c>
      <c r="Q34" s="59">
        <v>0</v>
      </c>
      <c r="R34" s="59">
        <v>0</v>
      </c>
      <c r="S34" s="59">
        <f>L34+M34+N34+R34</f>
        <v>95.33</v>
      </c>
      <c r="T34" s="59"/>
      <c r="U34" s="59">
        <v>0</v>
      </c>
      <c r="V34" s="59"/>
      <c r="W34" s="33">
        <v>0</v>
      </c>
      <c r="X34" s="26">
        <f t="shared" si="0"/>
        <v>95.33</v>
      </c>
    </row>
    <row r="35" spans="1:24">
      <c r="A35" s="59">
        <v>27</v>
      </c>
      <c r="B35" s="51" t="s">
        <v>483</v>
      </c>
      <c r="C35" s="51" t="s">
        <v>27</v>
      </c>
      <c r="D35" s="51" t="s">
        <v>46</v>
      </c>
      <c r="E35" s="51">
        <v>717289</v>
      </c>
      <c r="F35" s="59"/>
      <c r="G35" s="59" t="s">
        <v>472</v>
      </c>
      <c r="H35" s="59" t="s">
        <v>25</v>
      </c>
      <c r="I35" s="59">
        <v>8</v>
      </c>
      <c r="J35" s="59">
        <v>7</v>
      </c>
      <c r="K35" s="59">
        <v>8</v>
      </c>
      <c r="L35" s="59">
        <v>21.45</v>
      </c>
      <c r="M35" s="59">
        <v>31.33</v>
      </c>
      <c r="N35" s="59">
        <v>4</v>
      </c>
      <c r="O35" s="59">
        <v>0</v>
      </c>
      <c r="P35" s="59">
        <v>0</v>
      </c>
      <c r="Q35" s="59">
        <v>0</v>
      </c>
      <c r="R35" s="59">
        <v>0</v>
      </c>
      <c r="S35" s="59">
        <f>L35+M35+N35+R35</f>
        <v>56.78</v>
      </c>
      <c r="T35" s="59"/>
      <c r="U35" s="59">
        <v>0</v>
      </c>
      <c r="V35" s="59"/>
      <c r="W35" s="33">
        <v>0</v>
      </c>
      <c r="X35" s="26">
        <f t="shared" si="0"/>
        <v>56.78</v>
      </c>
    </row>
    <row r="36" spans="1:24" ht="15" customHeight="1">
      <c r="A36" s="59">
        <v>28</v>
      </c>
      <c r="B36" s="59" t="s">
        <v>388</v>
      </c>
      <c r="C36" s="59" t="s">
        <v>29</v>
      </c>
      <c r="D36" s="59" t="s">
        <v>226</v>
      </c>
      <c r="E36" s="59">
        <v>726228</v>
      </c>
      <c r="F36" s="59">
        <v>91</v>
      </c>
      <c r="G36" s="59" t="s">
        <v>0</v>
      </c>
      <c r="H36" s="59" t="s">
        <v>25</v>
      </c>
      <c r="I36" s="59">
        <v>5</v>
      </c>
      <c r="J36" s="59">
        <v>4</v>
      </c>
      <c r="K36" s="59">
        <v>12</v>
      </c>
      <c r="L36" s="59">
        <v>13.33</v>
      </c>
      <c r="M36" s="59">
        <v>14.39</v>
      </c>
      <c r="N36" s="59">
        <v>4</v>
      </c>
      <c r="O36" s="59">
        <v>1</v>
      </c>
      <c r="P36" s="59">
        <v>0</v>
      </c>
      <c r="Q36" s="59">
        <v>1</v>
      </c>
      <c r="R36" s="59">
        <v>4</v>
      </c>
      <c r="S36" s="59">
        <v>35.72</v>
      </c>
      <c r="T36" s="59"/>
      <c r="U36" s="59">
        <v>0</v>
      </c>
      <c r="V36" s="59"/>
      <c r="W36" s="33">
        <v>0</v>
      </c>
      <c r="X36" s="26">
        <f t="shared" si="0"/>
        <v>35.72</v>
      </c>
    </row>
    <row r="37" spans="1:24" ht="15" customHeight="1">
      <c r="A37" s="59">
        <v>29</v>
      </c>
      <c r="B37" s="51" t="s">
        <v>484</v>
      </c>
      <c r="C37" s="51" t="s">
        <v>187</v>
      </c>
      <c r="D37" s="51" t="s">
        <v>192</v>
      </c>
      <c r="E37" s="51">
        <v>717903</v>
      </c>
      <c r="F37" s="59"/>
      <c r="G37" s="59" t="s">
        <v>472</v>
      </c>
      <c r="H37" s="59" t="s">
        <v>25</v>
      </c>
      <c r="I37" s="59">
        <v>6</v>
      </c>
      <c r="J37" s="59">
        <v>6</v>
      </c>
      <c r="K37" s="59">
        <v>10</v>
      </c>
      <c r="L37" s="59">
        <v>16.25</v>
      </c>
      <c r="M37" s="59">
        <v>24.2</v>
      </c>
      <c r="N37" s="59">
        <v>4</v>
      </c>
      <c r="O37" s="59">
        <v>2</v>
      </c>
      <c r="P37" s="59">
        <v>0</v>
      </c>
      <c r="Q37" s="59">
        <v>2</v>
      </c>
      <c r="R37" s="59">
        <v>8</v>
      </c>
      <c r="S37" s="59">
        <f>L37+M37+N37+R37</f>
        <v>52.45</v>
      </c>
      <c r="T37" s="59"/>
      <c r="U37" s="59">
        <v>0</v>
      </c>
      <c r="V37" s="59"/>
      <c r="W37" s="33">
        <v>0</v>
      </c>
      <c r="X37" s="26">
        <f t="shared" si="0"/>
        <v>52.45</v>
      </c>
    </row>
    <row r="38" spans="1:24">
      <c r="A38" s="59">
        <v>30</v>
      </c>
      <c r="B38" s="59" t="s">
        <v>389</v>
      </c>
      <c r="C38" s="59" t="s">
        <v>390</v>
      </c>
      <c r="D38" s="59" t="s">
        <v>61</v>
      </c>
      <c r="E38" s="59">
        <v>725897</v>
      </c>
      <c r="F38" s="59">
        <v>103</v>
      </c>
      <c r="G38" s="59" t="s">
        <v>0</v>
      </c>
      <c r="H38" s="59" t="s">
        <v>25</v>
      </c>
      <c r="I38" s="59">
        <v>7</v>
      </c>
      <c r="J38" s="59">
        <v>11</v>
      </c>
      <c r="K38" s="59">
        <v>11</v>
      </c>
      <c r="L38" s="59">
        <v>19.79</v>
      </c>
      <c r="M38" s="59">
        <v>31.8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51.59</v>
      </c>
      <c r="T38" s="59"/>
      <c r="U38" s="59">
        <v>0</v>
      </c>
      <c r="V38" s="59"/>
      <c r="W38" s="33">
        <v>0</v>
      </c>
      <c r="X38" s="26">
        <f t="shared" si="0"/>
        <v>51.59</v>
      </c>
    </row>
    <row r="39" spans="1:24">
      <c r="A39" s="59">
        <v>31</v>
      </c>
      <c r="B39" s="51" t="s">
        <v>301</v>
      </c>
      <c r="C39" s="51" t="s">
        <v>287</v>
      </c>
      <c r="D39" s="51" t="s">
        <v>485</v>
      </c>
      <c r="E39" s="51">
        <v>717850</v>
      </c>
      <c r="F39" s="59"/>
      <c r="G39" s="59" t="s">
        <v>472</v>
      </c>
      <c r="H39" s="59" t="s">
        <v>25</v>
      </c>
      <c r="I39" s="59">
        <v>6</v>
      </c>
      <c r="J39" s="59">
        <v>10</v>
      </c>
      <c r="K39" s="59">
        <v>27</v>
      </c>
      <c r="L39" s="59">
        <v>17.29</v>
      </c>
      <c r="M39" s="59">
        <v>27.47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f>L39+M39+N39+R39</f>
        <v>44.76</v>
      </c>
      <c r="T39" s="59"/>
      <c r="U39" s="59">
        <v>0</v>
      </c>
      <c r="V39" s="59"/>
      <c r="W39" s="33">
        <v>0</v>
      </c>
      <c r="X39" s="26">
        <f t="shared" si="0"/>
        <v>44.76</v>
      </c>
    </row>
    <row r="40" spans="1:24">
      <c r="A40" s="59">
        <v>32</v>
      </c>
      <c r="B40" s="59" t="s">
        <v>391</v>
      </c>
      <c r="C40" s="59" t="s">
        <v>392</v>
      </c>
      <c r="D40" s="59" t="s">
        <v>67</v>
      </c>
      <c r="E40" s="59">
        <v>726047</v>
      </c>
      <c r="F40" s="59">
        <v>59</v>
      </c>
      <c r="G40" s="59" t="s">
        <v>0</v>
      </c>
      <c r="H40" s="59" t="s">
        <v>25</v>
      </c>
      <c r="I40" s="59">
        <v>5</v>
      </c>
      <c r="J40" s="59">
        <v>4</v>
      </c>
      <c r="K40" s="59">
        <v>12</v>
      </c>
      <c r="L40" s="59">
        <v>13.33</v>
      </c>
      <c r="M40" s="59">
        <v>14.38</v>
      </c>
      <c r="N40" s="59">
        <v>4</v>
      </c>
      <c r="O40" s="59">
        <v>2</v>
      </c>
      <c r="P40" s="59">
        <v>0</v>
      </c>
      <c r="Q40" s="59">
        <v>2</v>
      </c>
      <c r="R40" s="59">
        <v>8</v>
      </c>
      <c r="S40" s="59">
        <v>39.71</v>
      </c>
      <c r="T40" s="59"/>
      <c r="U40" s="59">
        <v>0</v>
      </c>
      <c r="V40" s="59"/>
      <c r="W40" s="33">
        <v>0</v>
      </c>
      <c r="X40" s="26">
        <f t="shared" si="0"/>
        <v>39.71</v>
      </c>
    </row>
    <row r="41" spans="1:24">
      <c r="A41" s="59">
        <v>33</v>
      </c>
      <c r="B41" s="59" t="s">
        <v>393</v>
      </c>
      <c r="C41" s="59" t="s">
        <v>70</v>
      </c>
      <c r="D41" s="59" t="s">
        <v>394</v>
      </c>
      <c r="E41" s="59">
        <v>726032</v>
      </c>
      <c r="F41" s="59">
        <v>201</v>
      </c>
      <c r="G41" s="59" t="s">
        <v>0</v>
      </c>
      <c r="H41" s="59" t="s">
        <v>25</v>
      </c>
      <c r="I41" s="59">
        <v>5</v>
      </c>
      <c r="J41" s="59">
        <v>3</v>
      </c>
      <c r="K41" s="59">
        <v>0</v>
      </c>
      <c r="L41" s="59">
        <v>13.12</v>
      </c>
      <c r="M41" s="59">
        <v>12.81</v>
      </c>
      <c r="N41" s="59">
        <v>4</v>
      </c>
      <c r="O41" s="59">
        <v>1</v>
      </c>
      <c r="P41" s="59">
        <v>0</v>
      </c>
      <c r="Q41" s="59">
        <v>1</v>
      </c>
      <c r="R41" s="59">
        <v>4</v>
      </c>
      <c r="S41" s="59">
        <v>33.93</v>
      </c>
      <c r="T41" s="59"/>
      <c r="U41" s="59">
        <v>0</v>
      </c>
      <c r="V41" s="59"/>
      <c r="W41" s="33">
        <v>0</v>
      </c>
      <c r="X41" s="26">
        <f t="shared" si="0"/>
        <v>33.93</v>
      </c>
    </row>
    <row r="42" spans="1:24" ht="22.5">
      <c r="A42" s="59">
        <v>34</v>
      </c>
      <c r="B42" s="59" t="s">
        <v>204</v>
      </c>
      <c r="C42" s="59" t="s">
        <v>141</v>
      </c>
      <c r="D42" s="59" t="s">
        <v>27</v>
      </c>
      <c r="E42" s="59">
        <v>715960</v>
      </c>
      <c r="F42" s="59">
        <v>176</v>
      </c>
      <c r="G42" s="59" t="s">
        <v>262</v>
      </c>
      <c r="H42" s="59" t="s">
        <v>25</v>
      </c>
      <c r="I42" s="59">
        <v>10</v>
      </c>
      <c r="J42" s="59">
        <v>3</v>
      </c>
      <c r="K42" s="59">
        <v>9</v>
      </c>
      <c r="L42" s="59">
        <v>25.62</v>
      </c>
      <c r="M42" s="59">
        <v>34.119999999999997</v>
      </c>
      <c r="N42" s="59">
        <v>4</v>
      </c>
      <c r="O42" s="59">
        <v>2</v>
      </c>
      <c r="P42" s="59">
        <v>0</v>
      </c>
      <c r="Q42" s="59">
        <v>2</v>
      </c>
      <c r="R42" s="59">
        <v>8</v>
      </c>
      <c r="S42" s="59">
        <v>71.739999999999995</v>
      </c>
      <c r="T42" s="59"/>
      <c r="U42" s="59">
        <v>0</v>
      </c>
      <c r="V42" s="59"/>
      <c r="W42" s="33">
        <v>0</v>
      </c>
      <c r="X42" s="26">
        <f t="shared" si="0"/>
        <v>71.739999999999995</v>
      </c>
    </row>
    <row r="43" spans="1:24">
      <c r="A43" s="59">
        <v>35</v>
      </c>
      <c r="B43" s="59" t="s">
        <v>255</v>
      </c>
      <c r="C43" s="59" t="s">
        <v>249</v>
      </c>
      <c r="D43" s="59" t="s">
        <v>142</v>
      </c>
      <c r="E43" s="59">
        <v>725563</v>
      </c>
      <c r="F43" s="59">
        <v>133</v>
      </c>
      <c r="G43" s="59" t="s">
        <v>0</v>
      </c>
      <c r="H43" s="59" t="s">
        <v>25</v>
      </c>
      <c r="I43" s="59">
        <v>6</v>
      </c>
      <c r="J43" s="59">
        <v>7</v>
      </c>
      <c r="K43" s="59">
        <v>22</v>
      </c>
      <c r="L43" s="59">
        <v>16.66</v>
      </c>
      <c r="M43" s="59">
        <v>21.68</v>
      </c>
      <c r="N43" s="59">
        <v>4</v>
      </c>
      <c r="O43" s="59">
        <v>3</v>
      </c>
      <c r="P43" s="59">
        <v>0</v>
      </c>
      <c r="Q43" s="59">
        <v>3</v>
      </c>
      <c r="R43" s="59">
        <v>14</v>
      </c>
      <c r="S43" s="59">
        <v>56.34</v>
      </c>
      <c r="T43" s="59"/>
      <c r="U43" s="59">
        <v>0</v>
      </c>
      <c r="V43" s="59"/>
      <c r="W43" s="33">
        <v>0</v>
      </c>
      <c r="X43" s="26">
        <f t="shared" si="0"/>
        <v>56.34</v>
      </c>
    </row>
    <row r="44" spans="1:24" ht="15" customHeight="1">
      <c r="A44" s="59">
        <v>36</v>
      </c>
      <c r="B44" s="59" t="s">
        <v>395</v>
      </c>
      <c r="C44" s="59" t="s">
        <v>29</v>
      </c>
      <c r="D44" s="59" t="s">
        <v>67</v>
      </c>
      <c r="E44" s="59">
        <v>725539</v>
      </c>
      <c r="F44" s="59">
        <v>110</v>
      </c>
      <c r="G44" s="59" t="s">
        <v>0</v>
      </c>
      <c r="H44" s="59" t="s">
        <v>25</v>
      </c>
      <c r="I44" s="59">
        <v>9</v>
      </c>
      <c r="J44" s="59">
        <v>4</v>
      </c>
      <c r="K44" s="59">
        <v>14</v>
      </c>
      <c r="L44" s="59">
        <v>23.33</v>
      </c>
      <c r="M44" s="59">
        <v>40.43</v>
      </c>
      <c r="N44" s="59">
        <v>4</v>
      </c>
      <c r="O44" s="59">
        <v>2</v>
      </c>
      <c r="P44" s="59">
        <v>0</v>
      </c>
      <c r="Q44" s="59">
        <v>2</v>
      </c>
      <c r="R44" s="59">
        <v>8</v>
      </c>
      <c r="S44" s="59">
        <v>75.760000000000005</v>
      </c>
      <c r="T44" s="59"/>
      <c r="U44" s="59">
        <v>0</v>
      </c>
      <c r="V44" s="59"/>
      <c r="W44" s="33">
        <v>0</v>
      </c>
      <c r="X44" s="26">
        <f t="shared" si="0"/>
        <v>75.760000000000005</v>
      </c>
    </row>
    <row r="45" spans="1:24" ht="15.75" customHeight="1">
      <c r="A45" s="59">
        <v>37</v>
      </c>
      <c r="B45" s="59" t="s">
        <v>396</v>
      </c>
      <c r="C45" s="59" t="s">
        <v>397</v>
      </c>
      <c r="D45" s="59" t="s">
        <v>61</v>
      </c>
      <c r="E45" s="59">
        <v>725970</v>
      </c>
      <c r="F45" s="59">
        <v>53</v>
      </c>
      <c r="G45" s="59" t="s">
        <v>0</v>
      </c>
      <c r="H45" s="59" t="s">
        <v>25</v>
      </c>
      <c r="I45" s="59">
        <v>5</v>
      </c>
      <c r="J45" s="59">
        <v>5</v>
      </c>
      <c r="K45" s="59">
        <v>27</v>
      </c>
      <c r="L45" s="59">
        <v>13.75</v>
      </c>
      <c r="M45" s="59">
        <v>16.21</v>
      </c>
      <c r="N45" s="59">
        <v>4</v>
      </c>
      <c r="O45" s="59">
        <v>0</v>
      </c>
      <c r="P45" s="59">
        <v>0</v>
      </c>
      <c r="Q45" s="59">
        <v>0</v>
      </c>
      <c r="R45" s="59">
        <v>0</v>
      </c>
      <c r="S45" s="59">
        <v>33.96</v>
      </c>
      <c r="T45" s="59"/>
      <c r="U45" s="59">
        <v>0</v>
      </c>
      <c r="V45" s="59"/>
      <c r="W45" s="33">
        <v>0</v>
      </c>
      <c r="X45" s="26">
        <f t="shared" si="0"/>
        <v>33.96</v>
      </c>
    </row>
    <row r="46" spans="1:24" ht="22.5" customHeight="1">
      <c r="A46" s="59">
        <v>38</v>
      </c>
      <c r="B46" s="59" t="s">
        <v>398</v>
      </c>
      <c r="C46" s="59" t="s">
        <v>399</v>
      </c>
      <c r="D46" s="59" t="s">
        <v>394</v>
      </c>
      <c r="E46" s="59">
        <v>726199</v>
      </c>
      <c r="F46" s="59">
        <v>14</v>
      </c>
      <c r="G46" s="59" t="s">
        <v>0</v>
      </c>
      <c r="H46" s="59" t="s">
        <v>25</v>
      </c>
      <c r="I46" s="59">
        <v>5</v>
      </c>
      <c r="J46" s="59">
        <v>8</v>
      </c>
      <c r="K46" s="59">
        <v>17</v>
      </c>
      <c r="L46" s="59">
        <v>14.37</v>
      </c>
      <c r="M46" s="59">
        <v>14.64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29.01</v>
      </c>
      <c r="T46" s="59"/>
      <c r="U46" s="59">
        <v>0</v>
      </c>
      <c r="V46" s="59"/>
      <c r="W46" s="33">
        <v>0</v>
      </c>
      <c r="X46" s="26">
        <f t="shared" si="0"/>
        <v>29.01</v>
      </c>
    </row>
    <row r="47" spans="1:24" ht="15" customHeight="1">
      <c r="A47" s="59">
        <v>39</v>
      </c>
      <c r="B47" s="59" t="s">
        <v>205</v>
      </c>
      <c r="C47" s="59" t="s">
        <v>40</v>
      </c>
      <c r="D47" s="59" t="s">
        <v>57</v>
      </c>
      <c r="E47" s="59">
        <v>613472</v>
      </c>
      <c r="F47" s="59">
        <v>163</v>
      </c>
      <c r="G47" s="59" t="s">
        <v>206</v>
      </c>
      <c r="H47" s="59" t="s">
        <v>25</v>
      </c>
      <c r="I47" s="59">
        <v>18</v>
      </c>
      <c r="J47" s="59">
        <v>4</v>
      </c>
      <c r="K47" s="59">
        <v>0</v>
      </c>
      <c r="L47" s="59">
        <v>45.83</v>
      </c>
      <c r="M47" s="59">
        <v>51.29</v>
      </c>
      <c r="N47" s="59">
        <v>4</v>
      </c>
      <c r="O47" s="59">
        <v>2</v>
      </c>
      <c r="P47" s="59">
        <v>0</v>
      </c>
      <c r="Q47" s="59">
        <v>2</v>
      </c>
      <c r="R47" s="59">
        <v>8</v>
      </c>
      <c r="S47" s="59">
        <v>109.12</v>
      </c>
      <c r="T47" s="59"/>
      <c r="U47" s="59">
        <v>0</v>
      </c>
      <c r="V47" s="59"/>
      <c r="W47" s="33">
        <v>0</v>
      </c>
      <c r="X47" s="26">
        <f t="shared" si="0"/>
        <v>109.12</v>
      </c>
    </row>
    <row r="48" spans="1:24" ht="22.5" customHeight="1">
      <c r="A48" s="59">
        <v>40</v>
      </c>
      <c r="B48" s="59" t="s">
        <v>400</v>
      </c>
      <c r="C48" s="59" t="s">
        <v>60</v>
      </c>
      <c r="D48" s="59" t="s">
        <v>33</v>
      </c>
      <c r="E48" s="59">
        <v>726114</v>
      </c>
      <c r="F48" s="59">
        <v>67</v>
      </c>
      <c r="G48" s="59" t="s">
        <v>0</v>
      </c>
      <c r="H48" s="59" t="s">
        <v>25</v>
      </c>
      <c r="I48" s="59">
        <v>2</v>
      </c>
      <c r="J48" s="59">
        <v>5</v>
      </c>
      <c r="K48" s="59">
        <v>25</v>
      </c>
      <c r="L48" s="59">
        <v>6.25</v>
      </c>
      <c r="M48" s="59">
        <v>3.5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9.75</v>
      </c>
      <c r="T48" s="59"/>
      <c r="U48" s="59">
        <v>0</v>
      </c>
      <c r="V48" s="59"/>
      <c r="W48" s="33">
        <v>0</v>
      </c>
      <c r="X48" s="26">
        <f t="shared" si="0"/>
        <v>9.75</v>
      </c>
    </row>
    <row r="49" spans="1:24" ht="22.5" customHeight="1">
      <c r="A49" s="59">
        <v>41</v>
      </c>
      <c r="B49" s="59" t="s">
        <v>402</v>
      </c>
      <c r="C49" s="59" t="s">
        <v>191</v>
      </c>
      <c r="D49" s="59" t="s">
        <v>46</v>
      </c>
      <c r="E49" s="59">
        <v>725983</v>
      </c>
      <c r="F49" s="59">
        <v>62</v>
      </c>
      <c r="G49" s="59" t="s">
        <v>0</v>
      </c>
      <c r="H49" s="59" t="s">
        <v>25</v>
      </c>
      <c r="I49" s="59">
        <v>5</v>
      </c>
      <c r="J49" s="59">
        <v>8</v>
      </c>
      <c r="K49" s="59">
        <v>17</v>
      </c>
      <c r="L49" s="59">
        <v>14.37</v>
      </c>
      <c r="M49" s="59">
        <v>16.48</v>
      </c>
      <c r="N49" s="59">
        <v>4</v>
      </c>
      <c r="O49" s="59">
        <v>0</v>
      </c>
      <c r="P49" s="59">
        <v>0</v>
      </c>
      <c r="Q49" s="59">
        <v>0</v>
      </c>
      <c r="R49" s="59">
        <v>0</v>
      </c>
      <c r="S49" s="59">
        <v>34.85</v>
      </c>
      <c r="T49" s="59"/>
      <c r="U49" s="59">
        <v>0</v>
      </c>
      <c r="V49" s="59"/>
      <c r="W49" s="33">
        <v>0</v>
      </c>
      <c r="X49" s="26">
        <f t="shared" si="0"/>
        <v>34.85</v>
      </c>
    </row>
    <row r="50" spans="1:24" ht="15" customHeight="1">
      <c r="A50" s="59">
        <v>42</v>
      </c>
      <c r="B50" s="59" t="s">
        <v>403</v>
      </c>
      <c r="C50" s="59" t="s">
        <v>156</v>
      </c>
      <c r="D50" s="59" t="s">
        <v>105</v>
      </c>
      <c r="E50" s="59">
        <v>725599</v>
      </c>
      <c r="F50" s="59">
        <v>127</v>
      </c>
      <c r="G50" s="59" t="s">
        <v>0</v>
      </c>
      <c r="H50" s="59" t="s">
        <v>25</v>
      </c>
      <c r="I50" s="59">
        <v>9</v>
      </c>
      <c r="J50" s="59">
        <v>1</v>
      </c>
      <c r="K50" s="59">
        <v>24</v>
      </c>
      <c r="L50" s="59">
        <v>22.91</v>
      </c>
      <c r="M50" s="59">
        <v>25.14</v>
      </c>
      <c r="N50" s="59">
        <v>4</v>
      </c>
      <c r="O50" s="59">
        <v>0</v>
      </c>
      <c r="P50" s="59">
        <v>0</v>
      </c>
      <c r="Q50" s="59">
        <v>0</v>
      </c>
      <c r="R50" s="59">
        <v>0</v>
      </c>
      <c r="S50" s="59">
        <v>52.05</v>
      </c>
      <c r="T50" s="59"/>
      <c r="U50" s="59">
        <v>0</v>
      </c>
      <c r="V50" s="59"/>
      <c r="W50" s="33">
        <v>0</v>
      </c>
      <c r="X50" s="26">
        <f t="shared" si="0"/>
        <v>52.05</v>
      </c>
    </row>
    <row r="51" spans="1:24" ht="22.5" customHeight="1">
      <c r="A51" s="59">
        <v>43</v>
      </c>
      <c r="B51" s="59" t="s">
        <v>209</v>
      </c>
      <c r="C51" s="59" t="s">
        <v>23</v>
      </c>
      <c r="D51" s="59" t="s">
        <v>67</v>
      </c>
      <c r="E51" s="59">
        <v>715760</v>
      </c>
      <c r="F51" s="59">
        <v>72</v>
      </c>
      <c r="G51" s="59" t="s">
        <v>404</v>
      </c>
      <c r="H51" s="59" t="s">
        <v>25</v>
      </c>
      <c r="I51" s="59">
        <v>12</v>
      </c>
      <c r="J51" s="59">
        <v>3</v>
      </c>
      <c r="K51" s="59">
        <v>2</v>
      </c>
      <c r="L51" s="59">
        <v>30.62</v>
      </c>
      <c r="M51" s="59">
        <v>57.99</v>
      </c>
      <c r="N51" s="59">
        <v>4</v>
      </c>
      <c r="O51" s="59">
        <v>2</v>
      </c>
      <c r="P51" s="59">
        <v>0</v>
      </c>
      <c r="Q51" s="59">
        <v>2</v>
      </c>
      <c r="R51" s="59">
        <v>8</v>
      </c>
      <c r="S51" s="59">
        <v>100.61</v>
      </c>
      <c r="T51" s="59"/>
      <c r="U51" s="59">
        <v>0</v>
      </c>
      <c r="V51" s="59"/>
      <c r="W51" s="33">
        <v>0</v>
      </c>
      <c r="X51" s="26">
        <f t="shared" ref="X51" si="6">S51+U51+W51</f>
        <v>100.61</v>
      </c>
    </row>
    <row r="52" spans="1:24" ht="22.5" customHeight="1">
      <c r="A52" s="59">
        <v>43</v>
      </c>
      <c r="B52" s="59" t="s">
        <v>209</v>
      </c>
      <c r="C52" s="59" t="s">
        <v>23</v>
      </c>
      <c r="D52" s="59" t="s">
        <v>67</v>
      </c>
      <c r="E52" s="59">
        <v>715760</v>
      </c>
      <c r="F52" s="59">
        <v>72</v>
      </c>
      <c r="G52" s="59" t="s">
        <v>404</v>
      </c>
      <c r="H52" s="59" t="s">
        <v>25</v>
      </c>
      <c r="I52" s="59">
        <v>12</v>
      </c>
      <c r="J52" s="59">
        <v>3</v>
      </c>
      <c r="K52" s="59">
        <v>2</v>
      </c>
      <c r="L52" s="59">
        <v>30.62</v>
      </c>
      <c r="M52" s="59">
        <v>57.99</v>
      </c>
      <c r="N52" s="59">
        <v>4</v>
      </c>
      <c r="O52" s="59">
        <v>2</v>
      </c>
      <c r="P52" s="59">
        <v>0</v>
      </c>
      <c r="Q52" s="59">
        <v>2</v>
      </c>
      <c r="R52" s="59">
        <v>8</v>
      </c>
      <c r="S52" s="59">
        <v>100.61</v>
      </c>
      <c r="T52" s="59" t="s">
        <v>300</v>
      </c>
      <c r="U52" s="59">
        <v>4</v>
      </c>
      <c r="V52" s="59" t="s">
        <v>300</v>
      </c>
      <c r="W52" s="33">
        <v>4</v>
      </c>
      <c r="X52" s="26">
        <f t="shared" si="0"/>
        <v>108.61</v>
      </c>
    </row>
    <row r="53" spans="1:24">
      <c r="A53" s="59">
        <v>44</v>
      </c>
      <c r="B53" s="51" t="s">
        <v>486</v>
      </c>
      <c r="C53" s="51" t="s">
        <v>29</v>
      </c>
      <c r="D53" s="51" t="s">
        <v>487</v>
      </c>
      <c r="E53" s="51">
        <v>718078</v>
      </c>
      <c r="F53" s="59"/>
      <c r="G53" s="59" t="s">
        <v>472</v>
      </c>
      <c r="H53" s="59" t="s">
        <v>25</v>
      </c>
      <c r="I53" s="59">
        <v>8</v>
      </c>
      <c r="J53" s="59">
        <v>11</v>
      </c>
      <c r="K53" s="59">
        <v>29</v>
      </c>
      <c r="L53" s="59">
        <v>22.5</v>
      </c>
      <c r="M53" s="59">
        <v>61.23</v>
      </c>
      <c r="N53" s="59">
        <v>4</v>
      </c>
      <c r="O53" s="59">
        <v>2</v>
      </c>
      <c r="P53" s="59">
        <v>0</v>
      </c>
      <c r="Q53" s="59">
        <v>2</v>
      </c>
      <c r="R53" s="59">
        <v>8</v>
      </c>
      <c r="S53" s="59">
        <f>L53+M53+N53+R53</f>
        <v>95.72999999999999</v>
      </c>
      <c r="T53" s="59"/>
      <c r="U53" s="59">
        <v>0</v>
      </c>
      <c r="V53" s="59"/>
      <c r="W53" s="33">
        <v>0</v>
      </c>
      <c r="X53" s="26">
        <f t="shared" si="0"/>
        <v>95.72999999999999</v>
      </c>
    </row>
    <row r="54" spans="1:24">
      <c r="A54" s="59">
        <v>45</v>
      </c>
      <c r="B54" s="51" t="s">
        <v>488</v>
      </c>
      <c r="C54" s="51" t="s">
        <v>89</v>
      </c>
      <c r="D54" s="51" t="s">
        <v>46</v>
      </c>
      <c r="E54" s="51">
        <v>717690</v>
      </c>
      <c r="F54" s="59"/>
      <c r="G54" s="59" t="s">
        <v>472</v>
      </c>
      <c r="H54" s="59" t="s">
        <v>25</v>
      </c>
      <c r="I54" s="59">
        <v>6</v>
      </c>
      <c r="J54" s="59">
        <v>9</v>
      </c>
      <c r="K54" s="59">
        <v>11</v>
      </c>
      <c r="L54" s="59">
        <v>16.87</v>
      </c>
      <c r="M54" s="59">
        <v>7.97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f>L54+M54+N54+R54</f>
        <v>24.84</v>
      </c>
      <c r="T54" s="59"/>
      <c r="U54" s="59">
        <v>0</v>
      </c>
      <c r="V54" s="59"/>
      <c r="W54" s="33">
        <v>0</v>
      </c>
      <c r="X54" s="26">
        <f t="shared" si="0"/>
        <v>24.84</v>
      </c>
    </row>
    <row r="55" spans="1:24">
      <c r="A55" s="59">
        <v>46</v>
      </c>
      <c r="B55" s="51" t="s">
        <v>489</v>
      </c>
      <c r="C55" s="51" t="s">
        <v>490</v>
      </c>
      <c r="D55" s="51" t="s">
        <v>39</v>
      </c>
      <c r="E55" s="51">
        <v>717188</v>
      </c>
      <c r="F55" s="59"/>
      <c r="G55" s="59" t="s">
        <v>472</v>
      </c>
      <c r="H55" s="59" t="s">
        <v>25</v>
      </c>
      <c r="I55" s="59">
        <v>11</v>
      </c>
      <c r="J55" s="59">
        <v>6</v>
      </c>
      <c r="K55" s="59">
        <v>4</v>
      </c>
      <c r="L55" s="59">
        <v>28.75</v>
      </c>
      <c r="M55" s="59">
        <v>56.31</v>
      </c>
      <c r="N55" s="59">
        <v>4</v>
      </c>
      <c r="O55" s="59">
        <v>2</v>
      </c>
      <c r="P55" s="59">
        <v>0</v>
      </c>
      <c r="Q55" s="59">
        <v>2</v>
      </c>
      <c r="R55" s="59">
        <v>8</v>
      </c>
      <c r="S55" s="59">
        <f>L55+M55+N55+R55</f>
        <v>97.06</v>
      </c>
      <c r="T55" s="59"/>
      <c r="U55" s="59">
        <v>0</v>
      </c>
      <c r="V55" s="59"/>
      <c r="W55" s="33">
        <v>0</v>
      </c>
      <c r="X55" s="26">
        <f t="shared" si="0"/>
        <v>97.06</v>
      </c>
    </row>
    <row r="56" spans="1:24">
      <c r="A56" s="59">
        <v>47</v>
      </c>
      <c r="B56" s="51" t="s">
        <v>491</v>
      </c>
      <c r="C56" s="51" t="s">
        <v>141</v>
      </c>
      <c r="D56" s="51" t="s">
        <v>89</v>
      </c>
      <c r="E56" s="51">
        <v>718472</v>
      </c>
      <c r="F56" s="59"/>
      <c r="G56" s="59" t="s">
        <v>472</v>
      </c>
      <c r="H56" s="59" t="s">
        <v>25</v>
      </c>
      <c r="I56" s="59">
        <v>5</v>
      </c>
      <c r="J56" s="59">
        <v>8</v>
      </c>
      <c r="K56" s="59">
        <v>15</v>
      </c>
      <c r="L56" s="59">
        <v>14.37</v>
      </c>
      <c r="M56" s="59">
        <v>27.48</v>
      </c>
      <c r="N56" s="59">
        <v>4</v>
      </c>
      <c r="O56" s="59">
        <v>2</v>
      </c>
      <c r="P56" s="59">
        <v>0</v>
      </c>
      <c r="Q56" s="59">
        <v>2</v>
      </c>
      <c r="R56" s="59">
        <v>8</v>
      </c>
      <c r="S56" s="59">
        <f t="shared" ref="S56" si="7">L56+M56+N56+R56</f>
        <v>53.85</v>
      </c>
      <c r="T56" s="59"/>
      <c r="U56" s="59">
        <v>0</v>
      </c>
      <c r="V56" s="59"/>
      <c r="W56" s="33">
        <v>0</v>
      </c>
      <c r="X56" s="26">
        <f t="shared" ref="X56" si="8">S56+U56+W56</f>
        <v>53.85</v>
      </c>
    </row>
    <row r="57" spans="1:24">
      <c r="A57" s="59">
        <v>47</v>
      </c>
      <c r="B57" s="51" t="s">
        <v>491</v>
      </c>
      <c r="C57" s="51" t="s">
        <v>141</v>
      </c>
      <c r="D57" s="51" t="s">
        <v>89</v>
      </c>
      <c r="E57" s="51">
        <v>718472</v>
      </c>
      <c r="F57" s="59"/>
      <c r="G57" s="59" t="s">
        <v>472</v>
      </c>
      <c r="H57" s="59" t="s">
        <v>25</v>
      </c>
      <c r="I57" s="59">
        <v>5</v>
      </c>
      <c r="J57" s="59">
        <v>8</v>
      </c>
      <c r="K57" s="59">
        <v>15</v>
      </c>
      <c r="L57" s="59">
        <v>14.37</v>
      </c>
      <c r="M57" s="59">
        <v>27.48</v>
      </c>
      <c r="N57" s="59">
        <v>4</v>
      </c>
      <c r="O57" s="59">
        <v>2</v>
      </c>
      <c r="P57" s="59">
        <v>0</v>
      </c>
      <c r="Q57" s="59">
        <v>2</v>
      </c>
      <c r="R57" s="59">
        <v>8</v>
      </c>
      <c r="S57" s="59">
        <f t="shared" ref="S57:S59" si="9">L57+M57+N57+R57</f>
        <v>53.85</v>
      </c>
      <c r="T57" s="59" t="s">
        <v>300</v>
      </c>
      <c r="U57" s="59">
        <v>4</v>
      </c>
      <c r="V57" s="59"/>
      <c r="W57" s="33">
        <v>0</v>
      </c>
      <c r="X57" s="26">
        <f t="shared" si="0"/>
        <v>57.85</v>
      </c>
    </row>
    <row r="58" spans="1:24">
      <c r="A58" s="59">
        <v>48</v>
      </c>
      <c r="B58" s="51" t="s">
        <v>492</v>
      </c>
      <c r="C58" s="51" t="s">
        <v>29</v>
      </c>
      <c r="D58" s="51" t="s">
        <v>30</v>
      </c>
      <c r="E58" s="51">
        <v>716176</v>
      </c>
      <c r="F58" s="59"/>
      <c r="G58" s="59" t="s">
        <v>472</v>
      </c>
      <c r="H58" s="59" t="s">
        <v>25</v>
      </c>
      <c r="I58" s="59">
        <v>11</v>
      </c>
      <c r="J58" s="59">
        <v>6</v>
      </c>
      <c r="K58" s="59">
        <v>12</v>
      </c>
      <c r="L58" s="59">
        <v>28.75</v>
      </c>
      <c r="M58" s="59">
        <v>30.79</v>
      </c>
      <c r="N58" s="59">
        <v>4</v>
      </c>
      <c r="O58" s="59">
        <v>1</v>
      </c>
      <c r="P58" s="59">
        <v>0</v>
      </c>
      <c r="Q58" s="59">
        <v>1</v>
      </c>
      <c r="R58" s="59">
        <v>4</v>
      </c>
      <c r="S58" s="59">
        <f t="shared" si="9"/>
        <v>67.539999999999992</v>
      </c>
      <c r="T58" s="59"/>
      <c r="U58" s="59">
        <v>0</v>
      </c>
      <c r="V58" s="59"/>
      <c r="W58" s="33">
        <v>0</v>
      </c>
      <c r="X58" s="26">
        <f t="shared" si="0"/>
        <v>67.539999999999992</v>
      </c>
    </row>
    <row r="59" spans="1:24">
      <c r="A59" s="59">
        <v>49</v>
      </c>
      <c r="B59" s="51" t="s">
        <v>493</v>
      </c>
      <c r="C59" s="51" t="s">
        <v>494</v>
      </c>
      <c r="D59" s="51" t="s">
        <v>105</v>
      </c>
      <c r="E59" s="51">
        <v>618428</v>
      </c>
      <c r="F59" s="59"/>
      <c r="G59" s="59" t="s">
        <v>472</v>
      </c>
      <c r="H59" s="59" t="s">
        <v>25</v>
      </c>
      <c r="I59" s="59">
        <v>16</v>
      </c>
      <c r="J59" s="59">
        <v>4</v>
      </c>
      <c r="K59" s="59">
        <v>5</v>
      </c>
      <c r="L59" s="59">
        <v>40.83</v>
      </c>
      <c r="M59" s="59">
        <v>22.64</v>
      </c>
      <c r="N59" s="59">
        <v>4</v>
      </c>
      <c r="O59" s="59">
        <v>0</v>
      </c>
      <c r="P59" s="59">
        <v>0</v>
      </c>
      <c r="Q59" s="59">
        <v>0</v>
      </c>
      <c r="R59" s="59">
        <v>0</v>
      </c>
      <c r="S59" s="59">
        <f t="shared" si="9"/>
        <v>67.47</v>
      </c>
      <c r="T59" s="59"/>
      <c r="U59" s="59">
        <v>0</v>
      </c>
      <c r="V59" s="59"/>
      <c r="W59" s="33">
        <v>0</v>
      </c>
      <c r="X59" s="26">
        <f t="shared" si="0"/>
        <v>67.47</v>
      </c>
    </row>
    <row r="60" spans="1:24" ht="15" customHeight="1">
      <c r="A60" s="59">
        <v>50</v>
      </c>
      <c r="B60" s="59" t="s">
        <v>406</v>
      </c>
      <c r="C60" s="59" t="s">
        <v>208</v>
      </c>
      <c r="D60" s="59" t="s">
        <v>102</v>
      </c>
      <c r="E60" s="59">
        <v>725618</v>
      </c>
      <c r="F60" s="59">
        <v>157</v>
      </c>
      <c r="G60" s="59" t="s">
        <v>0</v>
      </c>
      <c r="H60" s="59" t="s">
        <v>25</v>
      </c>
      <c r="I60" s="59">
        <v>8</v>
      </c>
      <c r="J60" s="59">
        <v>9</v>
      </c>
      <c r="K60" s="59">
        <v>7</v>
      </c>
      <c r="L60" s="59">
        <v>21.87</v>
      </c>
      <c r="M60" s="59">
        <v>44.21</v>
      </c>
      <c r="N60" s="59">
        <v>4</v>
      </c>
      <c r="O60" s="59">
        <v>0</v>
      </c>
      <c r="P60" s="59">
        <v>0</v>
      </c>
      <c r="Q60" s="59">
        <v>0</v>
      </c>
      <c r="R60" s="59">
        <v>0</v>
      </c>
      <c r="S60" s="59">
        <v>70.08</v>
      </c>
      <c r="T60" s="59"/>
      <c r="U60" s="59">
        <v>0</v>
      </c>
      <c r="V60" s="59"/>
      <c r="W60" s="33">
        <v>0</v>
      </c>
      <c r="X60" s="26">
        <f t="shared" si="0"/>
        <v>70.08</v>
      </c>
    </row>
    <row r="61" spans="1:24">
      <c r="A61" s="59">
        <v>51</v>
      </c>
      <c r="B61" s="59" t="s">
        <v>407</v>
      </c>
      <c r="C61" s="59" t="s">
        <v>46</v>
      </c>
      <c r="D61" s="59" t="s">
        <v>142</v>
      </c>
      <c r="E61" s="59">
        <v>726348</v>
      </c>
      <c r="F61" s="59">
        <v>47</v>
      </c>
      <c r="G61" s="59" t="s">
        <v>0</v>
      </c>
      <c r="H61" s="59" t="s">
        <v>25</v>
      </c>
      <c r="I61" s="59">
        <v>5</v>
      </c>
      <c r="J61" s="59">
        <v>7</v>
      </c>
      <c r="K61" s="59">
        <v>6</v>
      </c>
      <c r="L61" s="59">
        <v>13.95</v>
      </c>
      <c r="M61" s="59">
        <v>30.64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44.59</v>
      </c>
      <c r="T61" s="59"/>
      <c r="U61" s="59">
        <v>0</v>
      </c>
      <c r="V61" s="59"/>
      <c r="W61" s="33">
        <v>0</v>
      </c>
      <c r="X61" s="26">
        <f t="shared" si="0"/>
        <v>44.59</v>
      </c>
    </row>
    <row r="62" spans="1:24" ht="15" customHeight="1">
      <c r="A62" s="59">
        <v>52</v>
      </c>
      <c r="B62" s="59" t="s">
        <v>408</v>
      </c>
      <c r="C62" s="59" t="s">
        <v>157</v>
      </c>
      <c r="D62" s="59" t="s">
        <v>409</v>
      </c>
      <c r="E62" s="59">
        <v>725819</v>
      </c>
      <c r="F62" s="59">
        <v>123</v>
      </c>
      <c r="G62" s="59" t="s">
        <v>0</v>
      </c>
      <c r="H62" s="59" t="s">
        <v>25</v>
      </c>
      <c r="I62" s="59">
        <v>5</v>
      </c>
      <c r="J62" s="59">
        <v>6</v>
      </c>
      <c r="K62" s="59">
        <v>1</v>
      </c>
      <c r="L62" s="59">
        <v>13.75</v>
      </c>
      <c r="M62" s="59">
        <v>10.47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24.22</v>
      </c>
      <c r="T62" s="59"/>
      <c r="U62" s="59">
        <v>0</v>
      </c>
      <c r="V62" s="59"/>
      <c r="W62" s="33">
        <v>0</v>
      </c>
      <c r="X62" s="26">
        <f t="shared" si="0"/>
        <v>24.22</v>
      </c>
    </row>
    <row r="63" spans="1:24" ht="15" customHeight="1">
      <c r="A63" s="59">
        <v>53</v>
      </c>
      <c r="B63" s="59" t="s">
        <v>410</v>
      </c>
      <c r="C63" s="59" t="s">
        <v>29</v>
      </c>
      <c r="D63" s="59" t="s">
        <v>30</v>
      </c>
      <c r="E63" s="59">
        <v>726372</v>
      </c>
      <c r="F63" s="59">
        <v>137</v>
      </c>
      <c r="G63" s="59" t="s">
        <v>0</v>
      </c>
      <c r="H63" s="59" t="s">
        <v>25</v>
      </c>
      <c r="I63" s="59">
        <v>4</v>
      </c>
      <c r="J63" s="59">
        <v>11</v>
      </c>
      <c r="K63" s="59">
        <v>19</v>
      </c>
      <c r="L63" s="59">
        <v>12.5</v>
      </c>
      <c r="M63" s="59">
        <v>15.31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27.81</v>
      </c>
      <c r="T63" s="59"/>
      <c r="U63" s="59">
        <v>0</v>
      </c>
      <c r="V63" s="59"/>
      <c r="W63" s="33">
        <v>0</v>
      </c>
      <c r="X63" s="26">
        <f t="shared" si="0"/>
        <v>27.81</v>
      </c>
    </row>
    <row r="64" spans="1:24" ht="15" customHeight="1">
      <c r="A64" s="59">
        <v>54</v>
      </c>
      <c r="B64" s="59" t="s">
        <v>411</v>
      </c>
      <c r="C64" s="59" t="s">
        <v>412</v>
      </c>
      <c r="D64" s="59" t="s">
        <v>413</v>
      </c>
      <c r="E64" s="59">
        <v>725854</v>
      </c>
      <c r="F64" s="59">
        <v>124</v>
      </c>
      <c r="G64" s="59" t="s">
        <v>0</v>
      </c>
      <c r="H64" s="59" t="s">
        <v>462</v>
      </c>
      <c r="I64" s="59">
        <v>3</v>
      </c>
      <c r="J64" s="59">
        <v>11</v>
      </c>
      <c r="K64" s="59">
        <v>26</v>
      </c>
      <c r="L64" s="59">
        <v>10</v>
      </c>
      <c r="M64" s="59">
        <v>6.99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16.989999999999998</v>
      </c>
      <c r="T64" s="59"/>
      <c r="U64" s="59">
        <v>0</v>
      </c>
      <c r="V64" s="59"/>
      <c r="W64" s="33">
        <v>0</v>
      </c>
      <c r="X64" s="26">
        <f t="shared" si="0"/>
        <v>16.989999999999998</v>
      </c>
    </row>
    <row r="65" spans="1:24" ht="34.5" customHeight="1">
      <c r="A65" s="59">
        <v>55</v>
      </c>
      <c r="B65" s="59" t="s">
        <v>211</v>
      </c>
      <c r="C65" s="59" t="s">
        <v>212</v>
      </c>
      <c r="D65" s="59" t="s">
        <v>89</v>
      </c>
      <c r="E65" s="59">
        <v>614012</v>
      </c>
      <c r="F65" s="59">
        <v>21</v>
      </c>
      <c r="G65" s="59" t="s">
        <v>213</v>
      </c>
      <c r="H65" s="59" t="s">
        <v>25</v>
      </c>
      <c r="I65" s="59">
        <v>17</v>
      </c>
      <c r="J65" s="59">
        <v>7</v>
      </c>
      <c r="K65" s="59">
        <v>9</v>
      </c>
      <c r="L65" s="59">
        <v>43.95</v>
      </c>
      <c r="M65" s="59">
        <v>80.16</v>
      </c>
      <c r="N65" s="59">
        <v>4</v>
      </c>
      <c r="O65" s="59">
        <v>2</v>
      </c>
      <c r="P65" s="59">
        <v>0</v>
      </c>
      <c r="Q65" s="59">
        <v>2</v>
      </c>
      <c r="R65" s="59">
        <v>8</v>
      </c>
      <c r="S65" s="59">
        <v>136.11000000000001</v>
      </c>
      <c r="T65" s="59"/>
      <c r="U65" s="59">
        <v>0</v>
      </c>
      <c r="V65" s="59"/>
      <c r="W65" s="33">
        <v>0</v>
      </c>
      <c r="X65" s="26">
        <f t="shared" si="0"/>
        <v>136.11000000000001</v>
      </c>
    </row>
    <row r="66" spans="1:24" ht="15.75" customHeight="1">
      <c r="A66" s="59">
        <v>56</v>
      </c>
      <c r="B66" s="59" t="s">
        <v>292</v>
      </c>
      <c r="C66" s="59" t="s">
        <v>414</v>
      </c>
      <c r="D66" s="59" t="s">
        <v>61</v>
      </c>
      <c r="E66" s="59">
        <v>726284</v>
      </c>
      <c r="F66" s="59">
        <v>27</v>
      </c>
      <c r="G66" s="59" t="s">
        <v>0</v>
      </c>
      <c r="H66" s="59" t="s">
        <v>25</v>
      </c>
      <c r="I66" s="59">
        <v>4</v>
      </c>
      <c r="J66" s="59">
        <v>8</v>
      </c>
      <c r="K66" s="59">
        <v>7</v>
      </c>
      <c r="L66" s="59">
        <v>11.66</v>
      </c>
      <c r="M66" s="59">
        <v>12.65</v>
      </c>
      <c r="N66" s="59">
        <v>4</v>
      </c>
      <c r="O66" s="59">
        <v>2</v>
      </c>
      <c r="P66" s="59">
        <v>0</v>
      </c>
      <c r="Q66" s="59">
        <v>2</v>
      </c>
      <c r="R66" s="59">
        <v>8</v>
      </c>
      <c r="S66" s="59">
        <v>36.31</v>
      </c>
      <c r="T66" s="59"/>
      <c r="U66" s="59">
        <v>0</v>
      </c>
      <c r="V66" s="59"/>
      <c r="W66" s="33">
        <v>0</v>
      </c>
      <c r="X66" s="26">
        <f t="shared" si="0"/>
        <v>36.31</v>
      </c>
    </row>
    <row r="67" spans="1:24" ht="15.75" customHeight="1">
      <c r="A67" s="59">
        <v>57</v>
      </c>
      <c r="B67" s="51" t="s">
        <v>495</v>
      </c>
      <c r="C67" s="51" t="s">
        <v>67</v>
      </c>
      <c r="D67" s="51" t="s">
        <v>33</v>
      </c>
      <c r="E67" s="51">
        <v>718685</v>
      </c>
      <c r="F67" s="59"/>
      <c r="G67" s="59" t="s">
        <v>472</v>
      </c>
      <c r="H67" s="59" t="s">
        <v>25</v>
      </c>
      <c r="I67" s="59">
        <v>6</v>
      </c>
      <c r="J67" s="59">
        <v>6</v>
      </c>
      <c r="K67" s="59">
        <v>15</v>
      </c>
      <c r="L67" s="59">
        <v>16.45</v>
      </c>
      <c r="M67" s="59">
        <v>31.56</v>
      </c>
      <c r="N67" s="59">
        <v>4</v>
      </c>
      <c r="O67" s="59">
        <v>0</v>
      </c>
      <c r="P67" s="59">
        <v>0</v>
      </c>
      <c r="Q67" s="59">
        <v>0</v>
      </c>
      <c r="R67" s="59">
        <v>0</v>
      </c>
      <c r="S67" s="59">
        <f t="shared" ref="S67" si="10">L67+M67+N67+R67</f>
        <v>52.01</v>
      </c>
      <c r="T67" s="59"/>
      <c r="U67" s="59">
        <v>0</v>
      </c>
      <c r="V67" s="59"/>
      <c r="W67" s="33">
        <v>0</v>
      </c>
      <c r="X67" s="26">
        <f t="shared" si="0"/>
        <v>52.01</v>
      </c>
    </row>
    <row r="68" spans="1:24" ht="22.5" customHeight="1">
      <c r="A68" s="59">
        <v>58</v>
      </c>
      <c r="B68" s="59" t="s">
        <v>415</v>
      </c>
      <c r="C68" s="59" t="s">
        <v>26</v>
      </c>
      <c r="D68" s="59" t="s">
        <v>27</v>
      </c>
      <c r="E68" s="59">
        <v>725697</v>
      </c>
      <c r="F68" s="59">
        <v>90</v>
      </c>
      <c r="G68" s="59" t="s">
        <v>0</v>
      </c>
      <c r="H68" s="59" t="s">
        <v>25</v>
      </c>
      <c r="I68" s="59">
        <v>7</v>
      </c>
      <c r="J68" s="59">
        <v>9</v>
      </c>
      <c r="K68" s="59">
        <v>15</v>
      </c>
      <c r="L68" s="59">
        <v>19.579999999999998</v>
      </c>
      <c r="M68" s="59">
        <v>27.1</v>
      </c>
      <c r="N68" s="59">
        <v>4</v>
      </c>
      <c r="O68" s="59">
        <v>1</v>
      </c>
      <c r="P68" s="59">
        <v>0</v>
      </c>
      <c r="Q68" s="59">
        <v>1</v>
      </c>
      <c r="R68" s="59">
        <v>4</v>
      </c>
      <c r="S68" s="59">
        <v>54.68</v>
      </c>
      <c r="T68" s="59"/>
      <c r="U68" s="59">
        <v>0</v>
      </c>
      <c r="V68" s="59"/>
      <c r="W68" s="33">
        <v>0</v>
      </c>
      <c r="X68" s="26">
        <f t="shared" ref="X68" si="11">S68+U68+W68</f>
        <v>54.68</v>
      </c>
    </row>
    <row r="69" spans="1:24" ht="22.5" customHeight="1">
      <c r="A69" s="59">
        <v>58</v>
      </c>
      <c r="B69" s="59" t="s">
        <v>415</v>
      </c>
      <c r="C69" s="59" t="s">
        <v>26</v>
      </c>
      <c r="D69" s="59" t="s">
        <v>27</v>
      </c>
      <c r="E69" s="59">
        <v>725697</v>
      </c>
      <c r="F69" s="59">
        <v>90</v>
      </c>
      <c r="G69" s="59" t="s">
        <v>0</v>
      </c>
      <c r="H69" s="59" t="s">
        <v>25</v>
      </c>
      <c r="I69" s="59">
        <v>7</v>
      </c>
      <c r="J69" s="59">
        <v>9</v>
      </c>
      <c r="K69" s="59">
        <v>15</v>
      </c>
      <c r="L69" s="59">
        <v>19.579999999999998</v>
      </c>
      <c r="M69" s="59">
        <v>27.1</v>
      </c>
      <c r="N69" s="59">
        <v>4</v>
      </c>
      <c r="O69" s="59">
        <v>1</v>
      </c>
      <c r="P69" s="59">
        <v>0</v>
      </c>
      <c r="Q69" s="59">
        <v>1</v>
      </c>
      <c r="R69" s="59">
        <v>4</v>
      </c>
      <c r="S69" s="59">
        <v>54.68</v>
      </c>
      <c r="T69" s="53" t="s">
        <v>272</v>
      </c>
      <c r="U69" s="53">
        <v>4</v>
      </c>
      <c r="V69" s="59"/>
      <c r="W69" s="33">
        <v>0</v>
      </c>
      <c r="X69" s="26">
        <f t="shared" si="0"/>
        <v>58.68</v>
      </c>
    </row>
    <row r="70" spans="1:24" ht="22.5" customHeight="1">
      <c r="A70" s="59">
        <v>59</v>
      </c>
      <c r="B70" s="59" t="s">
        <v>216</v>
      </c>
      <c r="C70" s="59" t="s">
        <v>110</v>
      </c>
      <c r="D70" s="59" t="s">
        <v>214</v>
      </c>
      <c r="E70" s="59">
        <v>715861</v>
      </c>
      <c r="F70" s="59">
        <v>153</v>
      </c>
      <c r="G70" s="59" t="s">
        <v>201</v>
      </c>
      <c r="H70" s="59" t="s">
        <v>25</v>
      </c>
      <c r="I70" s="59">
        <v>11</v>
      </c>
      <c r="J70" s="59">
        <v>0</v>
      </c>
      <c r="K70" s="59">
        <v>3</v>
      </c>
      <c r="L70" s="59">
        <v>27.5</v>
      </c>
      <c r="M70" s="59">
        <v>54.25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81.75</v>
      </c>
      <c r="T70" s="59"/>
      <c r="U70" s="59">
        <v>0</v>
      </c>
      <c r="V70" s="59"/>
      <c r="W70" s="33">
        <v>0</v>
      </c>
      <c r="X70" s="26">
        <f t="shared" si="0"/>
        <v>81.75</v>
      </c>
    </row>
    <row r="71" spans="1:24" ht="22.5" customHeight="1">
      <c r="A71" s="59">
        <v>60</v>
      </c>
      <c r="B71" s="51" t="s">
        <v>496</v>
      </c>
      <c r="C71" s="51" t="s">
        <v>29</v>
      </c>
      <c r="D71" s="51" t="s">
        <v>291</v>
      </c>
      <c r="E71" s="51">
        <v>717294</v>
      </c>
      <c r="F71" s="59"/>
      <c r="G71" s="59" t="s">
        <v>472</v>
      </c>
      <c r="H71" s="59" t="s">
        <v>25</v>
      </c>
      <c r="I71" s="59">
        <v>8</v>
      </c>
      <c r="J71" s="59">
        <v>10</v>
      </c>
      <c r="K71" s="59">
        <v>9</v>
      </c>
      <c r="L71" s="59">
        <v>22.08</v>
      </c>
      <c r="M71" s="59">
        <v>32.96</v>
      </c>
      <c r="N71" s="59">
        <v>4</v>
      </c>
      <c r="O71" s="59">
        <v>0</v>
      </c>
      <c r="P71" s="59">
        <v>0</v>
      </c>
      <c r="Q71" s="59">
        <v>0</v>
      </c>
      <c r="R71" s="59">
        <v>0</v>
      </c>
      <c r="S71" s="59">
        <f t="shared" ref="S71" si="12">L71+M71+N71+R71</f>
        <v>59.04</v>
      </c>
      <c r="T71" s="59"/>
      <c r="U71" s="59">
        <v>0</v>
      </c>
      <c r="V71" s="59"/>
      <c r="W71" s="33">
        <v>0</v>
      </c>
      <c r="X71" s="26">
        <f t="shared" si="0"/>
        <v>59.04</v>
      </c>
    </row>
    <row r="72" spans="1:24" ht="22.5" customHeight="1">
      <c r="A72" s="59">
        <v>61</v>
      </c>
      <c r="B72" s="59" t="s">
        <v>416</v>
      </c>
      <c r="C72" s="59" t="s">
        <v>417</v>
      </c>
      <c r="D72" s="59" t="s">
        <v>30</v>
      </c>
      <c r="E72" s="59">
        <v>726413</v>
      </c>
      <c r="F72" s="59">
        <v>25</v>
      </c>
      <c r="G72" s="59" t="s">
        <v>0</v>
      </c>
      <c r="H72" s="59" t="s">
        <v>25</v>
      </c>
      <c r="I72" s="59">
        <v>5</v>
      </c>
      <c r="J72" s="59">
        <v>0</v>
      </c>
      <c r="K72" s="59">
        <v>12</v>
      </c>
      <c r="L72" s="59">
        <v>12.5</v>
      </c>
      <c r="M72" s="59">
        <v>20.14</v>
      </c>
      <c r="N72" s="59">
        <v>4</v>
      </c>
      <c r="O72" s="59">
        <v>1</v>
      </c>
      <c r="P72" s="59">
        <v>0</v>
      </c>
      <c r="Q72" s="59">
        <v>1</v>
      </c>
      <c r="R72" s="59">
        <v>4</v>
      </c>
      <c r="S72" s="59">
        <v>40.64</v>
      </c>
      <c r="T72" s="59"/>
      <c r="U72" s="59">
        <v>0</v>
      </c>
      <c r="V72" s="59"/>
      <c r="W72" s="33">
        <v>0</v>
      </c>
      <c r="X72" s="26">
        <f t="shared" si="0"/>
        <v>40.64</v>
      </c>
    </row>
    <row r="73" spans="1:24" ht="22.5" customHeight="1">
      <c r="A73" s="59">
        <v>62</v>
      </c>
      <c r="B73" s="51" t="s">
        <v>497</v>
      </c>
      <c r="C73" s="51" t="s">
        <v>498</v>
      </c>
      <c r="D73" s="51" t="s">
        <v>46</v>
      </c>
      <c r="E73" s="51">
        <v>563822</v>
      </c>
      <c r="F73" s="59"/>
      <c r="G73" s="59" t="s">
        <v>472</v>
      </c>
      <c r="H73" s="59" t="s">
        <v>25</v>
      </c>
      <c r="I73" s="59">
        <v>35</v>
      </c>
      <c r="J73" s="59">
        <v>2</v>
      </c>
      <c r="K73" s="59">
        <v>4</v>
      </c>
      <c r="L73" s="59">
        <v>87.91</v>
      </c>
      <c r="M73" s="59">
        <v>42.61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f t="shared" ref="S73" si="13">L73+M73+N73+R73</f>
        <v>130.51999999999998</v>
      </c>
      <c r="T73" s="59"/>
      <c r="U73" s="59">
        <v>0</v>
      </c>
      <c r="V73" s="59"/>
      <c r="W73" s="33">
        <v>0</v>
      </c>
      <c r="X73" s="26">
        <f t="shared" ref="X73" si="14">S73+U73+W73</f>
        <v>130.51999999999998</v>
      </c>
    </row>
    <row r="74" spans="1:24" ht="22.5" customHeight="1">
      <c r="A74" s="59">
        <v>63</v>
      </c>
      <c r="B74" s="59" t="s">
        <v>418</v>
      </c>
      <c r="C74" s="59" t="s">
        <v>105</v>
      </c>
      <c r="D74" s="59" t="s">
        <v>46</v>
      </c>
      <c r="E74" s="59">
        <v>599223</v>
      </c>
      <c r="F74" s="59">
        <v>75</v>
      </c>
      <c r="G74" s="59" t="s">
        <v>419</v>
      </c>
      <c r="H74" s="59" t="s">
        <v>25</v>
      </c>
      <c r="I74" s="59">
        <v>23</v>
      </c>
      <c r="J74" s="59">
        <v>1</v>
      </c>
      <c r="K74" s="59">
        <v>18</v>
      </c>
      <c r="L74" s="59">
        <v>57.91</v>
      </c>
      <c r="M74" s="59">
        <v>74.569999999999993</v>
      </c>
      <c r="N74" s="59">
        <v>4</v>
      </c>
      <c r="O74" s="59">
        <v>0</v>
      </c>
      <c r="P74" s="59">
        <v>0</v>
      </c>
      <c r="Q74" s="59">
        <v>0</v>
      </c>
      <c r="R74" s="59">
        <v>0</v>
      </c>
      <c r="S74" s="59">
        <v>136.47999999999999</v>
      </c>
      <c r="T74" s="59"/>
      <c r="U74" s="59">
        <v>0</v>
      </c>
      <c r="V74" s="59"/>
      <c r="W74" s="33">
        <v>0</v>
      </c>
      <c r="X74" s="26">
        <f t="shared" si="0"/>
        <v>136.47999999999999</v>
      </c>
    </row>
    <row r="75" spans="1:24" ht="22.5" customHeight="1">
      <c r="A75" s="59">
        <v>64</v>
      </c>
      <c r="B75" s="59" t="s">
        <v>218</v>
      </c>
      <c r="C75" s="59" t="s">
        <v>219</v>
      </c>
      <c r="D75" s="59" t="s">
        <v>46</v>
      </c>
      <c r="E75" s="59">
        <v>715902</v>
      </c>
      <c r="F75" s="59">
        <v>177</v>
      </c>
      <c r="G75" s="59" t="s">
        <v>239</v>
      </c>
      <c r="H75" s="59" t="s">
        <v>25</v>
      </c>
      <c r="I75" s="59">
        <v>10</v>
      </c>
      <c r="J75" s="59">
        <v>10</v>
      </c>
      <c r="K75" s="59">
        <v>1</v>
      </c>
      <c r="L75" s="59">
        <v>27.08</v>
      </c>
      <c r="M75" s="59">
        <v>30.7</v>
      </c>
      <c r="N75" s="59">
        <v>4</v>
      </c>
      <c r="O75" s="59">
        <v>1</v>
      </c>
      <c r="P75" s="59">
        <v>0</v>
      </c>
      <c r="Q75" s="59">
        <v>1</v>
      </c>
      <c r="R75" s="59">
        <v>4</v>
      </c>
      <c r="S75" s="59">
        <v>65.78</v>
      </c>
      <c r="T75" s="59"/>
      <c r="U75" s="59">
        <v>0</v>
      </c>
      <c r="V75" s="59"/>
      <c r="W75" s="33">
        <v>0</v>
      </c>
      <c r="X75" s="26">
        <f t="shared" si="0"/>
        <v>65.78</v>
      </c>
    </row>
    <row r="76" spans="1:24" ht="22.5" customHeight="1">
      <c r="A76" s="59">
        <v>65</v>
      </c>
      <c r="B76" s="59" t="s">
        <v>420</v>
      </c>
      <c r="C76" s="59" t="s">
        <v>243</v>
      </c>
      <c r="D76" s="59" t="s">
        <v>217</v>
      </c>
      <c r="E76" s="59">
        <v>725989</v>
      </c>
      <c r="F76" s="59">
        <v>190</v>
      </c>
      <c r="G76" s="59" t="s">
        <v>0</v>
      </c>
      <c r="H76" s="59" t="s">
        <v>25</v>
      </c>
      <c r="I76" s="59">
        <v>5</v>
      </c>
      <c r="J76" s="59">
        <v>8</v>
      </c>
      <c r="K76" s="59">
        <v>9</v>
      </c>
      <c r="L76" s="59">
        <v>14.16</v>
      </c>
      <c r="M76" s="59">
        <v>14.4</v>
      </c>
      <c r="N76" s="59">
        <v>4</v>
      </c>
      <c r="O76" s="59">
        <v>0</v>
      </c>
      <c r="P76" s="59">
        <v>0</v>
      </c>
      <c r="Q76" s="59">
        <v>0</v>
      </c>
      <c r="R76" s="59">
        <v>0</v>
      </c>
      <c r="S76" s="59">
        <v>32.56</v>
      </c>
      <c r="T76" s="59"/>
      <c r="U76" s="59">
        <v>0</v>
      </c>
      <c r="V76" s="59"/>
      <c r="W76" s="33">
        <v>0</v>
      </c>
      <c r="X76" s="26">
        <f t="shared" si="0"/>
        <v>32.56</v>
      </c>
    </row>
    <row r="77" spans="1:24" ht="22.5" customHeight="1">
      <c r="A77" s="59">
        <v>66</v>
      </c>
      <c r="B77" s="59" t="s">
        <v>220</v>
      </c>
      <c r="C77" s="59" t="s">
        <v>70</v>
      </c>
      <c r="D77" s="59" t="s">
        <v>221</v>
      </c>
      <c r="E77" s="59">
        <v>715410</v>
      </c>
      <c r="F77" s="59">
        <v>86</v>
      </c>
      <c r="G77" s="59" t="s">
        <v>421</v>
      </c>
      <c r="H77" s="59" t="s">
        <v>25</v>
      </c>
      <c r="I77" s="59">
        <v>11</v>
      </c>
      <c r="J77" s="59">
        <v>4</v>
      </c>
      <c r="K77" s="59">
        <v>16</v>
      </c>
      <c r="L77" s="59">
        <v>28.54</v>
      </c>
      <c r="M77" s="59">
        <v>40.049999999999997</v>
      </c>
      <c r="N77" s="59">
        <v>4</v>
      </c>
      <c r="O77" s="59">
        <v>1</v>
      </c>
      <c r="P77" s="59">
        <v>0</v>
      </c>
      <c r="Q77" s="59">
        <v>1</v>
      </c>
      <c r="R77" s="59">
        <v>4</v>
      </c>
      <c r="S77" s="59">
        <v>76.59</v>
      </c>
      <c r="T77" s="59"/>
      <c r="U77" s="59">
        <v>0</v>
      </c>
      <c r="V77" s="59"/>
      <c r="W77" s="33">
        <v>0</v>
      </c>
      <c r="X77" s="26">
        <f t="shared" si="0"/>
        <v>76.59</v>
      </c>
    </row>
    <row r="78" spans="1:24" ht="15" customHeight="1">
      <c r="A78" s="59">
        <v>67</v>
      </c>
      <c r="B78" s="59" t="s">
        <v>222</v>
      </c>
      <c r="C78" s="59" t="s">
        <v>29</v>
      </c>
      <c r="D78" s="59" t="s">
        <v>207</v>
      </c>
      <c r="E78" s="59">
        <v>715973</v>
      </c>
      <c r="F78" s="59">
        <v>6</v>
      </c>
      <c r="G78" s="59" t="s">
        <v>239</v>
      </c>
      <c r="H78" s="59" t="s">
        <v>25</v>
      </c>
      <c r="I78" s="59">
        <v>12</v>
      </c>
      <c r="J78" s="59">
        <v>0</v>
      </c>
      <c r="K78" s="59">
        <v>28</v>
      </c>
      <c r="L78" s="59">
        <v>30.2</v>
      </c>
      <c r="M78" s="59">
        <v>38.72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68.92</v>
      </c>
      <c r="T78" s="59"/>
      <c r="U78" s="59">
        <v>0</v>
      </c>
      <c r="V78" s="59"/>
      <c r="W78" s="33">
        <v>0</v>
      </c>
      <c r="X78" s="26">
        <f t="shared" si="0"/>
        <v>68.92</v>
      </c>
    </row>
    <row r="79" spans="1:24" ht="22.5" customHeight="1">
      <c r="A79" s="59">
        <v>68</v>
      </c>
      <c r="B79" s="59" t="s">
        <v>223</v>
      </c>
      <c r="C79" s="59" t="s">
        <v>224</v>
      </c>
      <c r="D79" s="59" t="s">
        <v>199</v>
      </c>
      <c r="E79" s="59">
        <v>715416</v>
      </c>
      <c r="F79" s="59">
        <v>114</v>
      </c>
      <c r="G79" s="59" t="s">
        <v>68</v>
      </c>
      <c r="H79" s="59" t="s">
        <v>25</v>
      </c>
      <c r="I79" s="59">
        <v>11</v>
      </c>
      <c r="J79" s="59">
        <v>5</v>
      </c>
      <c r="K79" s="59">
        <v>4</v>
      </c>
      <c r="L79" s="59">
        <v>28.54</v>
      </c>
      <c r="M79" s="59">
        <v>23.89</v>
      </c>
      <c r="N79" s="59">
        <v>4</v>
      </c>
      <c r="O79" s="59">
        <v>1</v>
      </c>
      <c r="P79" s="59">
        <v>0</v>
      </c>
      <c r="Q79" s="59">
        <v>1</v>
      </c>
      <c r="R79" s="59">
        <v>4</v>
      </c>
      <c r="S79" s="59">
        <v>60.43</v>
      </c>
      <c r="T79" s="59"/>
      <c r="U79" s="59">
        <v>0</v>
      </c>
      <c r="V79" s="59"/>
      <c r="W79" s="33">
        <v>0</v>
      </c>
      <c r="X79" s="26">
        <f t="shared" si="0"/>
        <v>60.43</v>
      </c>
    </row>
    <row r="80" spans="1:24" ht="22.5" customHeight="1">
      <c r="A80" s="59">
        <v>69</v>
      </c>
      <c r="B80" s="51" t="s">
        <v>499</v>
      </c>
      <c r="C80" s="51" t="s">
        <v>60</v>
      </c>
      <c r="D80" s="51" t="s">
        <v>89</v>
      </c>
      <c r="E80" s="51">
        <v>718247</v>
      </c>
      <c r="F80" s="59"/>
      <c r="G80" s="59" t="s">
        <v>472</v>
      </c>
      <c r="H80" s="59" t="s">
        <v>25</v>
      </c>
      <c r="I80" s="59">
        <v>8</v>
      </c>
      <c r="J80" s="59">
        <v>2</v>
      </c>
      <c r="K80" s="59">
        <v>6</v>
      </c>
      <c r="L80" s="59">
        <v>20.41</v>
      </c>
      <c r="M80" s="59">
        <v>23.17</v>
      </c>
      <c r="N80" s="59">
        <v>4</v>
      </c>
      <c r="O80" s="59">
        <v>2</v>
      </c>
      <c r="P80" s="59">
        <v>0</v>
      </c>
      <c r="Q80" s="59">
        <v>2</v>
      </c>
      <c r="R80" s="59">
        <v>8</v>
      </c>
      <c r="S80" s="59">
        <f>L80+M80+N80+R80</f>
        <v>55.58</v>
      </c>
      <c r="T80" s="59"/>
      <c r="U80" s="59">
        <v>0</v>
      </c>
      <c r="V80" s="59"/>
      <c r="W80" s="33">
        <v>0</v>
      </c>
      <c r="X80" s="26">
        <f t="shared" ref="X80" si="15">S80+U80+W80</f>
        <v>55.58</v>
      </c>
    </row>
    <row r="81" spans="1:24" ht="15" customHeight="1">
      <c r="A81" s="59">
        <v>70</v>
      </c>
      <c r="B81" s="59" t="s">
        <v>422</v>
      </c>
      <c r="C81" s="59" t="s">
        <v>80</v>
      </c>
      <c r="D81" s="59" t="s">
        <v>30</v>
      </c>
      <c r="E81" s="59">
        <v>725948</v>
      </c>
      <c r="F81" s="59">
        <v>31</v>
      </c>
      <c r="G81" s="59" t="s">
        <v>0</v>
      </c>
      <c r="H81" s="59" t="s">
        <v>25</v>
      </c>
      <c r="I81" s="59">
        <v>6</v>
      </c>
      <c r="J81" s="59">
        <v>9</v>
      </c>
      <c r="K81" s="59">
        <v>6</v>
      </c>
      <c r="L81" s="59">
        <v>16.87</v>
      </c>
      <c r="M81" s="59">
        <v>17.14</v>
      </c>
      <c r="N81" s="59">
        <v>4</v>
      </c>
      <c r="O81" s="59">
        <v>2</v>
      </c>
      <c r="P81" s="59">
        <v>0</v>
      </c>
      <c r="Q81" s="59">
        <v>2</v>
      </c>
      <c r="R81" s="59">
        <v>8</v>
      </c>
      <c r="S81" s="59">
        <v>50.34</v>
      </c>
      <c r="T81" s="59"/>
      <c r="U81" s="59">
        <v>0</v>
      </c>
      <c r="V81" s="59"/>
      <c r="W81" s="33">
        <v>0</v>
      </c>
      <c r="X81" s="26">
        <f t="shared" si="0"/>
        <v>50.34</v>
      </c>
    </row>
    <row r="82" spans="1:24" ht="22.5">
      <c r="A82" s="59">
        <v>71</v>
      </c>
      <c r="B82" s="59" t="s">
        <v>225</v>
      </c>
      <c r="C82" s="59" t="s">
        <v>107</v>
      </c>
      <c r="D82" s="59" t="s">
        <v>87</v>
      </c>
      <c r="E82" s="59">
        <v>593222</v>
      </c>
      <c r="F82" s="59">
        <v>78</v>
      </c>
      <c r="G82" s="59" t="s">
        <v>193</v>
      </c>
      <c r="H82" s="59" t="s">
        <v>25</v>
      </c>
      <c r="I82" s="59">
        <v>22</v>
      </c>
      <c r="J82" s="59">
        <v>0</v>
      </c>
      <c r="K82" s="59">
        <v>1</v>
      </c>
      <c r="L82" s="59">
        <v>55</v>
      </c>
      <c r="M82" s="59">
        <v>41.79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96.79</v>
      </c>
      <c r="T82" s="59"/>
      <c r="U82" s="59">
        <v>0</v>
      </c>
      <c r="V82" s="59"/>
      <c r="W82" s="33">
        <v>0</v>
      </c>
      <c r="X82" s="26">
        <f t="shared" si="0"/>
        <v>96.79</v>
      </c>
    </row>
    <row r="83" spans="1:24" ht="22.5">
      <c r="A83" s="59">
        <v>72</v>
      </c>
      <c r="B83" s="59" t="s">
        <v>423</v>
      </c>
      <c r="C83" s="59" t="s">
        <v>278</v>
      </c>
      <c r="D83" s="59" t="s">
        <v>207</v>
      </c>
      <c r="E83" s="59">
        <v>621622</v>
      </c>
      <c r="F83" s="59">
        <v>95</v>
      </c>
      <c r="G83" s="59" t="s">
        <v>197</v>
      </c>
      <c r="H83" s="59" t="s">
        <v>25</v>
      </c>
      <c r="I83" s="59">
        <v>14</v>
      </c>
      <c r="J83" s="59">
        <v>9</v>
      </c>
      <c r="K83" s="59">
        <v>27</v>
      </c>
      <c r="L83" s="59">
        <v>37.08</v>
      </c>
      <c r="M83" s="59">
        <v>101.4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138.47999999999999</v>
      </c>
      <c r="T83" s="59"/>
      <c r="U83" s="59">
        <v>0</v>
      </c>
      <c r="V83" s="59"/>
      <c r="W83" s="33">
        <v>0</v>
      </c>
      <c r="X83" s="26">
        <f t="shared" si="0"/>
        <v>138.47999999999999</v>
      </c>
    </row>
    <row r="84" spans="1:24" ht="23.25" customHeight="1">
      <c r="A84" s="59">
        <v>73</v>
      </c>
      <c r="B84" s="59" t="s">
        <v>424</v>
      </c>
      <c r="C84" s="59" t="s">
        <v>425</v>
      </c>
      <c r="D84" s="59" t="s">
        <v>57</v>
      </c>
      <c r="E84" s="59">
        <v>725868</v>
      </c>
      <c r="F84" s="59">
        <v>141</v>
      </c>
      <c r="G84" s="59" t="s">
        <v>0</v>
      </c>
      <c r="H84" s="59" t="s">
        <v>25</v>
      </c>
      <c r="I84" s="59">
        <v>5</v>
      </c>
      <c r="J84" s="59">
        <v>11</v>
      </c>
      <c r="K84" s="59">
        <v>4</v>
      </c>
      <c r="L84" s="59">
        <v>14.79</v>
      </c>
      <c r="M84" s="59">
        <v>18.899999999999999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33.69</v>
      </c>
      <c r="T84" s="59"/>
      <c r="U84" s="59">
        <v>0</v>
      </c>
      <c r="V84" s="59"/>
      <c r="W84" s="33">
        <v>0</v>
      </c>
      <c r="X84" s="26">
        <f t="shared" si="0"/>
        <v>33.69</v>
      </c>
    </row>
    <row r="85" spans="1:24" ht="23.25" customHeight="1">
      <c r="A85" s="59">
        <v>74</v>
      </c>
      <c r="B85" s="51" t="s">
        <v>500</v>
      </c>
      <c r="C85" s="51" t="s">
        <v>208</v>
      </c>
      <c r="D85" s="51" t="s">
        <v>33</v>
      </c>
      <c r="E85" s="51">
        <v>716768</v>
      </c>
      <c r="F85" s="59"/>
      <c r="G85" s="59" t="s">
        <v>472</v>
      </c>
      <c r="H85" s="59" t="s">
        <v>25</v>
      </c>
      <c r="I85" s="59">
        <v>16</v>
      </c>
      <c r="J85" s="59">
        <v>5</v>
      </c>
      <c r="K85" s="59">
        <v>2</v>
      </c>
      <c r="L85" s="59">
        <v>41.04</v>
      </c>
      <c r="M85" s="59">
        <v>39.619999999999997</v>
      </c>
      <c r="N85" s="59">
        <v>4</v>
      </c>
      <c r="O85" s="59">
        <v>2</v>
      </c>
      <c r="P85" s="59">
        <v>0</v>
      </c>
      <c r="Q85" s="59">
        <v>2</v>
      </c>
      <c r="R85" s="59">
        <v>8</v>
      </c>
      <c r="S85" s="59">
        <f>L85+M85+N85+R85</f>
        <v>92.66</v>
      </c>
      <c r="T85" s="59"/>
      <c r="U85" s="59">
        <v>0</v>
      </c>
      <c r="V85" s="59"/>
      <c r="W85" s="33">
        <v>0</v>
      </c>
      <c r="X85" s="26">
        <f t="shared" ref="X85" si="16">S85+U85+W85</f>
        <v>92.66</v>
      </c>
    </row>
    <row r="86" spans="1:24" ht="23.25" customHeight="1">
      <c r="A86" s="59">
        <v>74</v>
      </c>
      <c r="B86" s="51" t="s">
        <v>500</v>
      </c>
      <c r="C86" s="51" t="s">
        <v>208</v>
      </c>
      <c r="D86" s="51" t="s">
        <v>33</v>
      </c>
      <c r="E86" s="51">
        <v>716768</v>
      </c>
      <c r="F86" s="59"/>
      <c r="G86" s="59" t="s">
        <v>472</v>
      </c>
      <c r="H86" s="59" t="s">
        <v>25</v>
      </c>
      <c r="I86" s="59">
        <v>16</v>
      </c>
      <c r="J86" s="59">
        <v>5</v>
      </c>
      <c r="K86" s="59">
        <v>2</v>
      </c>
      <c r="L86" s="59">
        <v>41.04</v>
      </c>
      <c r="M86" s="59">
        <v>39.619999999999997</v>
      </c>
      <c r="N86" s="59">
        <v>4</v>
      </c>
      <c r="O86" s="59">
        <v>2</v>
      </c>
      <c r="P86" s="59">
        <v>0</v>
      </c>
      <c r="Q86" s="59">
        <v>2</v>
      </c>
      <c r="R86" s="59">
        <v>8</v>
      </c>
      <c r="S86" s="59">
        <f>L86+M86+N86+R86</f>
        <v>92.66</v>
      </c>
      <c r="T86" s="53" t="s">
        <v>272</v>
      </c>
      <c r="U86" s="53">
        <v>4</v>
      </c>
      <c r="V86" s="53" t="s">
        <v>272</v>
      </c>
      <c r="W86" s="31">
        <v>4</v>
      </c>
      <c r="X86" s="26">
        <f t="shared" si="0"/>
        <v>100.66</v>
      </c>
    </row>
    <row r="87" spans="1:24" ht="22.5">
      <c r="A87" s="59">
        <v>75</v>
      </c>
      <c r="B87" s="59" t="s">
        <v>426</v>
      </c>
      <c r="C87" s="59" t="s">
        <v>427</v>
      </c>
      <c r="D87" s="59" t="s">
        <v>202</v>
      </c>
      <c r="E87" s="59">
        <v>726311</v>
      </c>
      <c r="F87" s="59">
        <v>215</v>
      </c>
      <c r="G87" s="59" t="s">
        <v>0</v>
      </c>
      <c r="H87" s="59" t="s">
        <v>25</v>
      </c>
      <c r="I87" s="59">
        <v>7</v>
      </c>
      <c r="J87" s="59">
        <v>2</v>
      </c>
      <c r="K87" s="59">
        <v>27</v>
      </c>
      <c r="L87" s="59">
        <v>18.12</v>
      </c>
      <c r="M87" s="59">
        <v>21.22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39.340000000000003</v>
      </c>
      <c r="T87" s="59"/>
      <c r="U87" s="59">
        <v>0</v>
      </c>
      <c r="V87" s="59"/>
      <c r="W87" s="33">
        <v>0</v>
      </c>
      <c r="X87" s="26">
        <f t="shared" si="0"/>
        <v>39.340000000000003</v>
      </c>
    </row>
    <row r="88" spans="1:24" ht="22.5">
      <c r="A88" s="59"/>
      <c r="B88" s="59" t="s">
        <v>546</v>
      </c>
      <c r="C88" s="62" t="s">
        <v>156</v>
      </c>
      <c r="D88" s="63" t="s">
        <v>226</v>
      </c>
      <c r="E88" s="63" t="s">
        <v>547</v>
      </c>
      <c r="F88" s="63">
        <v>117</v>
      </c>
      <c r="G88" s="59" t="s">
        <v>201</v>
      </c>
      <c r="H88" s="59" t="s">
        <v>25</v>
      </c>
      <c r="I88" s="59">
        <v>15</v>
      </c>
      <c r="J88" s="59">
        <v>10</v>
      </c>
      <c r="K88" s="59">
        <v>1</v>
      </c>
      <c r="L88" s="59">
        <v>39.58</v>
      </c>
      <c r="M88" s="59">
        <v>47.79</v>
      </c>
      <c r="N88" s="59">
        <v>4</v>
      </c>
      <c r="O88" s="59">
        <v>0</v>
      </c>
      <c r="P88" s="59">
        <v>0</v>
      </c>
      <c r="Q88" s="59">
        <v>0</v>
      </c>
      <c r="R88" s="59">
        <v>0</v>
      </c>
      <c r="S88" s="59">
        <v>91.37</v>
      </c>
      <c r="T88" s="59"/>
      <c r="U88" s="59"/>
      <c r="V88" s="59"/>
      <c r="W88" s="48"/>
      <c r="X88" s="26"/>
    </row>
    <row r="89" spans="1:24" ht="22.5" customHeight="1">
      <c r="A89" s="59">
        <v>76</v>
      </c>
      <c r="B89" s="59" t="s">
        <v>227</v>
      </c>
      <c r="C89" s="59" t="s">
        <v>38</v>
      </c>
      <c r="D89" s="59" t="s">
        <v>67</v>
      </c>
      <c r="E89" s="59">
        <v>715541</v>
      </c>
      <c r="F89" s="59">
        <v>126</v>
      </c>
      <c r="G89" s="59" t="s">
        <v>54</v>
      </c>
      <c r="H89" s="59" t="s">
        <v>25</v>
      </c>
      <c r="I89" s="59">
        <v>11</v>
      </c>
      <c r="J89" s="59">
        <v>1</v>
      </c>
      <c r="K89" s="59">
        <v>20</v>
      </c>
      <c r="L89" s="59">
        <v>27.91</v>
      </c>
      <c r="M89" s="59">
        <v>35.06</v>
      </c>
      <c r="N89" s="59">
        <v>4</v>
      </c>
      <c r="O89" s="59">
        <v>0</v>
      </c>
      <c r="P89" s="59">
        <v>0</v>
      </c>
      <c r="Q89" s="59">
        <v>0</v>
      </c>
      <c r="R89" s="59">
        <v>0</v>
      </c>
      <c r="S89" s="59">
        <v>66.97</v>
      </c>
      <c r="T89" s="59"/>
      <c r="U89" s="59">
        <v>0</v>
      </c>
      <c r="V89" s="59"/>
      <c r="W89" s="33">
        <v>0</v>
      </c>
      <c r="X89" s="26">
        <f t="shared" si="0"/>
        <v>66.97</v>
      </c>
    </row>
    <row r="90" spans="1:24" ht="22.5" customHeight="1">
      <c r="A90" s="59">
        <v>77</v>
      </c>
      <c r="B90" s="59" t="s">
        <v>227</v>
      </c>
      <c r="C90" s="59" t="s">
        <v>267</v>
      </c>
      <c r="D90" s="59" t="s">
        <v>61</v>
      </c>
      <c r="E90" s="59">
        <v>726162</v>
      </c>
      <c r="F90" s="59">
        <v>52</v>
      </c>
      <c r="G90" s="59" t="s">
        <v>0</v>
      </c>
      <c r="H90" s="59" t="s">
        <v>25</v>
      </c>
      <c r="I90" s="59">
        <v>4</v>
      </c>
      <c r="J90" s="59">
        <v>1</v>
      </c>
      <c r="K90" s="59">
        <v>6</v>
      </c>
      <c r="L90" s="59">
        <v>10.199999999999999</v>
      </c>
      <c r="M90" s="59">
        <v>15.32</v>
      </c>
      <c r="N90" s="59">
        <v>4</v>
      </c>
      <c r="O90" s="59">
        <v>2</v>
      </c>
      <c r="P90" s="59">
        <v>0</v>
      </c>
      <c r="Q90" s="59">
        <v>2</v>
      </c>
      <c r="R90" s="59">
        <v>8</v>
      </c>
      <c r="S90" s="59">
        <v>37.520000000000003</v>
      </c>
      <c r="T90" s="59"/>
      <c r="U90" s="59">
        <v>0</v>
      </c>
      <c r="V90" s="59"/>
      <c r="W90" s="33">
        <v>0</v>
      </c>
      <c r="X90" s="26">
        <f t="shared" si="0"/>
        <v>37.520000000000003</v>
      </c>
    </row>
    <row r="91" spans="1:24" ht="23.25" customHeight="1">
      <c r="A91" s="59">
        <v>78</v>
      </c>
      <c r="B91" s="59" t="s">
        <v>428</v>
      </c>
      <c r="C91" s="59" t="s">
        <v>63</v>
      </c>
      <c r="D91" s="59" t="s">
        <v>30</v>
      </c>
      <c r="E91" s="59">
        <v>725634</v>
      </c>
      <c r="F91" s="59">
        <v>118</v>
      </c>
      <c r="G91" s="59" t="s">
        <v>0</v>
      </c>
      <c r="H91" s="59" t="s">
        <v>25</v>
      </c>
      <c r="I91" s="59">
        <v>8</v>
      </c>
      <c r="J91" s="59">
        <v>3</v>
      </c>
      <c r="K91" s="59">
        <v>29</v>
      </c>
      <c r="L91" s="59">
        <v>20.83</v>
      </c>
      <c r="M91" s="59">
        <v>29.97</v>
      </c>
      <c r="N91" s="59">
        <v>4</v>
      </c>
      <c r="O91" s="59">
        <v>2</v>
      </c>
      <c r="P91" s="59">
        <v>0</v>
      </c>
      <c r="Q91" s="59">
        <v>2</v>
      </c>
      <c r="R91" s="59">
        <v>8</v>
      </c>
      <c r="S91" s="59">
        <v>62.8</v>
      </c>
      <c r="T91" s="59"/>
      <c r="U91" s="59">
        <v>0</v>
      </c>
      <c r="V91" s="59"/>
      <c r="W91" s="33">
        <v>0</v>
      </c>
      <c r="X91" s="26">
        <f t="shared" si="0"/>
        <v>62.8</v>
      </c>
    </row>
    <row r="92" spans="1:24" ht="23.25" customHeight="1">
      <c r="A92" s="59">
        <v>79</v>
      </c>
      <c r="B92" s="59" t="s">
        <v>429</v>
      </c>
      <c r="C92" s="59" t="s">
        <v>61</v>
      </c>
      <c r="D92" s="59" t="s">
        <v>83</v>
      </c>
      <c r="E92" s="59">
        <v>604931</v>
      </c>
      <c r="F92" s="59">
        <v>161</v>
      </c>
      <c r="G92" s="59" t="s">
        <v>28</v>
      </c>
      <c r="H92" s="59" t="s">
        <v>25</v>
      </c>
      <c r="I92" s="59">
        <v>21</v>
      </c>
      <c r="J92" s="59">
        <v>1</v>
      </c>
      <c r="K92" s="59">
        <v>15</v>
      </c>
      <c r="L92" s="59">
        <v>52.91</v>
      </c>
      <c r="M92" s="59">
        <v>64.790000000000006</v>
      </c>
      <c r="N92" s="59">
        <v>4</v>
      </c>
      <c r="O92" s="59">
        <v>0</v>
      </c>
      <c r="P92" s="59">
        <v>0</v>
      </c>
      <c r="Q92" s="59">
        <v>0</v>
      </c>
      <c r="R92" s="59">
        <v>0</v>
      </c>
      <c r="S92" s="59">
        <v>121.7</v>
      </c>
      <c r="T92" s="59"/>
      <c r="U92" s="59">
        <v>0</v>
      </c>
      <c r="V92" s="59"/>
      <c r="W92" s="33">
        <v>0</v>
      </c>
      <c r="X92" s="26">
        <f t="shared" ref="X92" si="17">S92+U92+W92</f>
        <v>121.7</v>
      </c>
    </row>
    <row r="93" spans="1:24" ht="23.25" customHeight="1">
      <c r="A93" s="59">
        <v>79</v>
      </c>
      <c r="B93" s="59" t="s">
        <v>429</v>
      </c>
      <c r="C93" s="59" t="s">
        <v>61</v>
      </c>
      <c r="D93" s="59" t="s">
        <v>83</v>
      </c>
      <c r="E93" s="59">
        <v>604931</v>
      </c>
      <c r="F93" s="59">
        <v>161</v>
      </c>
      <c r="G93" s="59" t="s">
        <v>28</v>
      </c>
      <c r="H93" s="59" t="s">
        <v>25</v>
      </c>
      <c r="I93" s="59">
        <v>21</v>
      </c>
      <c r="J93" s="59">
        <v>1</v>
      </c>
      <c r="K93" s="59">
        <v>15</v>
      </c>
      <c r="L93" s="59">
        <v>52.91</v>
      </c>
      <c r="M93" s="59">
        <v>64.790000000000006</v>
      </c>
      <c r="N93" s="59">
        <v>4</v>
      </c>
      <c r="O93" s="59">
        <v>0</v>
      </c>
      <c r="P93" s="59">
        <v>0</v>
      </c>
      <c r="Q93" s="59">
        <v>0</v>
      </c>
      <c r="R93" s="59">
        <v>0</v>
      </c>
      <c r="S93" s="59">
        <v>121.7</v>
      </c>
      <c r="T93" s="53" t="s">
        <v>272</v>
      </c>
      <c r="U93" s="53">
        <v>4</v>
      </c>
      <c r="V93" s="53" t="s">
        <v>272</v>
      </c>
      <c r="W93" s="31">
        <v>4</v>
      </c>
      <c r="X93" s="26">
        <f t="shared" si="0"/>
        <v>129.69999999999999</v>
      </c>
    </row>
    <row r="94" spans="1:24" ht="22.5" customHeight="1">
      <c r="A94" s="59">
        <v>80</v>
      </c>
      <c r="B94" s="59" t="s">
        <v>430</v>
      </c>
      <c r="C94" s="59" t="s">
        <v>431</v>
      </c>
      <c r="D94" s="59" t="s">
        <v>33</v>
      </c>
      <c r="E94" s="59">
        <v>618614</v>
      </c>
      <c r="F94" s="59">
        <v>142</v>
      </c>
      <c r="G94" s="59" t="s">
        <v>51</v>
      </c>
      <c r="H94" s="59" t="s">
        <v>25</v>
      </c>
      <c r="I94" s="59">
        <v>15</v>
      </c>
      <c r="J94" s="59">
        <v>9</v>
      </c>
      <c r="K94" s="59">
        <v>6</v>
      </c>
      <c r="L94" s="59">
        <v>39.369999999999997</v>
      </c>
      <c r="M94" s="59">
        <v>54.41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93.78</v>
      </c>
      <c r="T94" s="59"/>
      <c r="U94" s="59">
        <v>0</v>
      </c>
      <c r="V94" s="59"/>
      <c r="W94" s="33">
        <v>0</v>
      </c>
      <c r="X94" s="26">
        <f t="shared" ref="X94:X155" si="18">S94+U94+W94</f>
        <v>93.78</v>
      </c>
    </row>
    <row r="95" spans="1:24" ht="22.5" customHeight="1">
      <c r="A95" s="59">
        <v>81</v>
      </c>
      <c r="B95" s="51" t="s">
        <v>501</v>
      </c>
      <c r="C95" s="51" t="s">
        <v>107</v>
      </c>
      <c r="D95" s="51" t="s">
        <v>154</v>
      </c>
      <c r="E95" s="51">
        <v>718281</v>
      </c>
      <c r="F95" s="59"/>
      <c r="G95" s="59" t="s">
        <v>472</v>
      </c>
      <c r="H95" s="59" t="s">
        <v>25</v>
      </c>
      <c r="I95" s="59">
        <v>7</v>
      </c>
      <c r="J95" s="59">
        <v>4</v>
      </c>
      <c r="K95" s="59">
        <v>16</v>
      </c>
      <c r="L95" s="59">
        <v>18.54</v>
      </c>
      <c r="M95" s="59">
        <v>22.47</v>
      </c>
      <c r="N95" s="59">
        <v>4</v>
      </c>
      <c r="O95" s="59">
        <v>0</v>
      </c>
      <c r="P95" s="59">
        <v>0</v>
      </c>
      <c r="Q95" s="59">
        <v>0</v>
      </c>
      <c r="R95" s="59">
        <v>0</v>
      </c>
      <c r="S95" s="59">
        <f t="shared" ref="S95" si="19">L95+M95+N95+R95</f>
        <v>45.01</v>
      </c>
      <c r="T95" s="59"/>
      <c r="U95" s="59">
        <v>0</v>
      </c>
      <c r="V95" s="59"/>
      <c r="W95" s="33">
        <v>0</v>
      </c>
      <c r="X95" s="26">
        <f t="shared" ref="X95" si="20">S95+U95+W95</f>
        <v>45.01</v>
      </c>
    </row>
    <row r="96" spans="1:24" ht="22.5" customHeight="1">
      <c r="A96" s="59">
        <v>81</v>
      </c>
      <c r="B96" s="51" t="s">
        <v>501</v>
      </c>
      <c r="C96" s="51" t="s">
        <v>107</v>
      </c>
      <c r="D96" s="51" t="s">
        <v>154</v>
      </c>
      <c r="E96" s="51">
        <v>718281</v>
      </c>
      <c r="F96" s="59"/>
      <c r="G96" s="59" t="s">
        <v>472</v>
      </c>
      <c r="H96" s="59" t="s">
        <v>25</v>
      </c>
      <c r="I96" s="59">
        <v>7</v>
      </c>
      <c r="J96" s="59">
        <v>4</v>
      </c>
      <c r="K96" s="59">
        <v>16</v>
      </c>
      <c r="L96" s="59">
        <v>18.54</v>
      </c>
      <c r="M96" s="59">
        <v>22.47</v>
      </c>
      <c r="N96" s="59">
        <v>4</v>
      </c>
      <c r="O96" s="59">
        <v>0</v>
      </c>
      <c r="P96" s="59">
        <v>0</v>
      </c>
      <c r="Q96" s="59">
        <v>0</v>
      </c>
      <c r="R96" s="59">
        <v>0</v>
      </c>
      <c r="S96" s="59">
        <f t="shared" ref="S96" si="21">L96+M96+N96+R96</f>
        <v>45.01</v>
      </c>
      <c r="T96" s="59" t="s">
        <v>300</v>
      </c>
      <c r="U96" s="53">
        <v>4</v>
      </c>
      <c r="V96" s="59"/>
      <c r="W96" s="33">
        <v>0</v>
      </c>
      <c r="X96" s="26">
        <f t="shared" si="18"/>
        <v>49.01</v>
      </c>
    </row>
    <row r="97" spans="1:24" ht="15" customHeight="1">
      <c r="A97" s="59">
        <v>82</v>
      </c>
      <c r="B97" s="59" t="s">
        <v>192</v>
      </c>
      <c r="C97" s="59" t="s">
        <v>30</v>
      </c>
      <c r="D97" s="59" t="s">
        <v>356</v>
      </c>
      <c r="E97" s="59">
        <v>603903</v>
      </c>
      <c r="F97" s="59">
        <v>211</v>
      </c>
      <c r="G97" s="59" t="s">
        <v>200</v>
      </c>
      <c r="H97" s="59" t="s">
        <v>25</v>
      </c>
      <c r="I97" s="59">
        <v>21</v>
      </c>
      <c r="J97" s="59">
        <v>2</v>
      </c>
      <c r="K97" s="59">
        <v>19</v>
      </c>
      <c r="L97" s="59">
        <v>53.12</v>
      </c>
      <c r="M97" s="59">
        <v>94.78</v>
      </c>
      <c r="N97" s="59">
        <v>4</v>
      </c>
      <c r="O97" s="59">
        <v>1</v>
      </c>
      <c r="P97" s="59">
        <v>1</v>
      </c>
      <c r="Q97" s="59">
        <v>2</v>
      </c>
      <c r="R97" s="59">
        <v>8</v>
      </c>
      <c r="S97" s="59">
        <v>159.9</v>
      </c>
      <c r="T97" s="59"/>
      <c r="U97" s="59">
        <v>0</v>
      </c>
      <c r="V97" s="59"/>
      <c r="W97" s="33">
        <v>0</v>
      </c>
      <c r="X97" s="26">
        <f t="shared" ref="X97" si="22">S97+U97+W97</f>
        <v>159.9</v>
      </c>
    </row>
    <row r="98" spans="1:24" ht="15" customHeight="1">
      <c r="A98" s="59">
        <v>82</v>
      </c>
      <c r="B98" s="59" t="s">
        <v>192</v>
      </c>
      <c r="C98" s="59" t="s">
        <v>30</v>
      </c>
      <c r="D98" s="59" t="s">
        <v>356</v>
      </c>
      <c r="E98" s="59">
        <v>603903</v>
      </c>
      <c r="F98" s="59">
        <v>211</v>
      </c>
      <c r="G98" s="59" t="s">
        <v>200</v>
      </c>
      <c r="H98" s="59" t="s">
        <v>25</v>
      </c>
      <c r="I98" s="59">
        <v>21</v>
      </c>
      <c r="J98" s="59">
        <v>2</v>
      </c>
      <c r="K98" s="59">
        <v>19</v>
      </c>
      <c r="L98" s="59">
        <v>53.12</v>
      </c>
      <c r="M98" s="59">
        <v>94.78</v>
      </c>
      <c r="N98" s="59">
        <v>4</v>
      </c>
      <c r="O98" s="59">
        <v>1</v>
      </c>
      <c r="P98" s="59">
        <v>1</v>
      </c>
      <c r="Q98" s="59">
        <v>2</v>
      </c>
      <c r="R98" s="59">
        <v>8</v>
      </c>
      <c r="S98" s="59">
        <v>159.9</v>
      </c>
      <c r="T98" s="59" t="s">
        <v>463</v>
      </c>
      <c r="U98" s="59">
        <v>4</v>
      </c>
      <c r="V98" s="59" t="s">
        <v>479</v>
      </c>
      <c r="W98" s="33">
        <v>4</v>
      </c>
      <c r="X98" s="26">
        <f t="shared" si="18"/>
        <v>167.9</v>
      </c>
    </row>
    <row r="99" spans="1:24" ht="22.5" customHeight="1">
      <c r="A99" s="59">
        <v>83</v>
      </c>
      <c r="B99" s="59" t="s">
        <v>432</v>
      </c>
      <c r="C99" s="59" t="s">
        <v>332</v>
      </c>
      <c r="D99" s="59" t="s">
        <v>433</v>
      </c>
      <c r="E99" s="59">
        <v>726240</v>
      </c>
      <c r="F99" s="59">
        <v>148</v>
      </c>
      <c r="G99" s="59" t="s">
        <v>0</v>
      </c>
      <c r="H99" s="59" t="s">
        <v>25</v>
      </c>
      <c r="I99" s="59">
        <v>5</v>
      </c>
      <c r="J99" s="59">
        <v>8</v>
      </c>
      <c r="K99" s="59">
        <v>23</v>
      </c>
      <c r="L99" s="59">
        <v>14.37</v>
      </c>
      <c r="M99" s="59">
        <v>29.81</v>
      </c>
      <c r="N99" s="59">
        <v>4</v>
      </c>
      <c r="O99" s="59">
        <v>0</v>
      </c>
      <c r="P99" s="59">
        <v>0</v>
      </c>
      <c r="Q99" s="59">
        <v>0</v>
      </c>
      <c r="R99" s="59">
        <v>0</v>
      </c>
      <c r="S99" s="59">
        <v>48.18</v>
      </c>
      <c r="T99" s="59"/>
      <c r="U99" s="59">
        <v>0</v>
      </c>
      <c r="V99" s="59"/>
      <c r="W99" s="33">
        <v>0</v>
      </c>
      <c r="X99" s="26">
        <f t="shared" si="18"/>
        <v>48.18</v>
      </c>
    </row>
    <row r="100" spans="1:24" ht="15" customHeight="1">
      <c r="A100" s="59">
        <v>84</v>
      </c>
      <c r="B100" s="59" t="s">
        <v>228</v>
      </c>
      <c r="C100" s="59" t="s">
        <v>64</v>
      </c>
      <c r="D100" s="59" t="s">
        <v>27</v>
      </c>
      <c r="E100" s="59">
        <v>715926</v>
      </c>
      <c r="F100" s="59">
        <v>92</v>
      </c>
      <c r="G100" s="59" t="s">
        <v>401</v>
      </c>
      <c r="H100" s="59" t="s">
        <v>25</v>
      </c>
      <c r="I100" s="59">
        <v>11</v>
      </c>
      <c r="J100" s="59">
        <v>3</v>
      </c>
      <c r="K100" s="59">
        <v>1</v>
      </c>
      <c r="L100" s="59">
        <v>28.12</v>
      </c>
      <c r="M100" s="59">
        <v>36.299999999999997</v>
      </c>
      <c r="N100" s="59">
        <v>4</v>
      </c>
      <c r="O100" s="59">
        <v>0</v>
      </c>
      <c r="P100" s="59">
        <v>0</v>
      </c>
      <c r="Q100" s="59">
        <v>0</v>
      </c>
      <c r="R100" s="59">
        <v>0</v>
      </c>
      <c r="S100" s="59">
        <v>68.42</v>
      </c>
      <c r="T100" s="59"/>
      <c r="U100" s="59">
        <v>0</v>
      </c>
      <c r="V100" s="59"/>
      <c r="W100" s="33">
        <v>0</v>
      </c>
      <c r="X100" s="26">
        <f t="shared" si="18"/>
        <v>68.42</v>
      </c>
    </row>
    <row r="101" spans="1:24" ht="22.5">
      <c r="A101" s="59">
        <v>85</v>
      </c>
      <c r="B101" s="59" t="s">
        <v>434</v>
      </c>
      <c r="C101" s="59" t="s">
        <v>39</v>
      </c>
      <c r="D101" s="59" t="s">
        <v>33</v>
      </c>
      <c r="E101" s="59">
        <v>618098</v>
      </c>
      <c r="F101" s="59">
        <v>191</v>
      </c>
      <c r="G101" s="59" t="s">
        <v>247</v>
      </c>
      <c r="H101" s="59" t="s">
        <v>25</v>
      </c>
      <c r="I101" s="59">
        <v>16</v>
      </c>
      <c r="J101" s="59">
        <v>6</v>
      </c>
      <c r="K101" s="59">
        <v>15</v>
      </c>
      <c r="L101" s="59">
        <v>41.45</v>
      </c>
      <c r="M101" s="59">
        <v>122.47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163.92</v>
      </c>
      <c r="T101" s="59"/>
      <c r="U101" s="59">
        <v>0</v>
      </c>
      <c r="V101" s="59"/>
      <c r="W101" s="33">
        <v>0</v>
      </c>
      <c r="X101" s="26">
        <f t="shared" ref="X101" si="23">S101+U101+W101</f>
        <v>163.92</v>
      </c>
    </row>
    <row r="102" spans="1:24" ht="22.5">
      <c r="A102" s="59">
        <v>85</v>
      </c>
      <c r="B102" s="59" t="s">
        <v>434</v>
      </c>
      <c r="C102" s="59" t="s">
        <v>39</v>
      </c>
      <c r="D102" s="59" t="s">
        <v>33</v>
      </c>
      <c r="E102" s="59">
        <v>618098</v>
      </c>
      <c r="F102" s="59">
        <v>191</v>
      </c>
      <c r="G102" s="59" t="s">
        <v>247</v>
      </c>
      <c r="H102" s="59" t="s">
        <v>25</v>
      </c>
      <c r="I102" s="59">
        <v>16</v>
      </c>
      <c r="J102" s="59">
        <v>6</v>
      </c>
      <c r="K102" s="59">
        <v>15</v>
      </c>
      <c r="L102" s="59">
        <v>41.45</v>
      </c>
      <c r="M102" s="59">
        <v>122.47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163.92</v>
      </c>
      <c r="T102" s="53" t="s">
        <v>272</v>
      </c>
      <c r="U102" s="53">
        <v>4</v>
      </c>
      <c r="V102" s="59"/>
      <c r="W102" s="33">
        <v>0</v>
      </c>
      <c r="X102" s="26">
        <f t="shared" si="18"/>
        <v>167.92</v>
      </c>
    </row>
    <row r="103" spans="1:24" ht="22.5" customHeight="1">
      <c r="A103" s="59">
        <v>86</v>
      </c>
      <c r="B103" s="59" t="s">
        <v>435</v>
      </c>
      <c r="C103" s="59" t="s">
        <v>249</v>
      </c>
      <c r="D103" s="59" t="s">
        <v>394</v>
      </c>
      <c r="E103" s="59">
        <v>604655</v>
      </c>
      <c r="F103" s="59">
        <v>187</v>
      </c>
      <c r="G103" s="59" t="s">
        <v>436</v>
      </c>
      <c r="H103" s="59" t="s">
        <v>25</v>
      </c>
      <c r="I103" s="59">
        <v>20</v>
      </c>
      <c r="J103" s="59">
        <v>5</v>
      </c>
      <c r="K103" s="59">
        <v>28</v>
      </c>
      <c r="L103" s="59">
        <v>51.25</v>
      </c>
      <c r="M103" s="59">
        <v>85.07</v>
      </c>
      <c r="N103" s="59">
        <v>4</v>
      </c>
      <c r="O103" s="59">
        <v>2</v>
      </c>
      <c r="P103" s="59">
        <v>0</v>
      </c>
      <c r="Q103" s="59">
        <v>2</v>
      </c>
      <c r="R103" s="59">
        <v>8</v>
      </c>
      <c r="S103" s="59">
        <v>148.32</v>
      </c>
      <c r="T103" s="59"/>
      <c r="U103" s="59">
        <v>0</v>
      </c>
      <c r="V103" s="59"/>
      <c r="W103" s="33">
        <v>0</v>
      </c>
      <c r="X103" s="26">
        <f t="shared" ref="X103" si="24">S103+U103+W103</f>
        <v>148.32</v>
      </c>
    </row>
    <row r="104" spans="1:24" ht="22.5" customHeight="1">
      <c r="A104" s="59">
        <v>86</v>
      </c>
      <c r="B104" s="59" t="s">
        <v>435</v>
      </c>
      <c r="C104" s="59" t="s">
        <v>249</v>
      </c>
      <c r="D104" s="59" t="s">
        <v>394</v>
      </c>
      <c r="E104" s="59">
        <v>604655</v>
      </c>
      <c r="F104" s="59">
        <v>187</v>
      </c>
      <c r="G104" s="59" t="s">
        <v>436</v>
      </c>
      <c r="H104" s="59" t="s">
        <v>25</v>
      </c>
      <c r="I104" s="59">
        <v>20</v>
      </c>
      <c r="J104" s="59">
        <v>5</v>
      </c>
      <c r="K104" s="59">
        <v>28</v>
      </c>
      <c r="L104" s="59">
        <v>51.25</v>
      </c>
      <c r="M104" s="59">
        <v>85.07</v>
      </c>
      <c r="N104" s="59">
        <v>4</v>
      </c>
      <c r="O104" s="59">
        <v>2</v>
      </c>
      <c r="P104" s="59">
        <v>0</v>
      </c>
      <c r="Q104" s="59">
        <v>2</v>
      </c>
      <c r="R104" s="59">
        <v>8</v>
      </c>
      <c r="S104" s="59">
        <v>148.32</v>
      </c>
      <c r="T104" s="59"/>
      <c r="U104" s="59">
        <v>0</v>
      </c>
      <c r="V104" s="59" t="s">
        <v>300</v>
      </c>
      <c r="W104" s="33">
        <v>4</v>
      </c>
      <c r="X104" s="26">
        <f t="shared" si="18"/>
        <v>152.32</v>
      </c>
    </row>
    <row r="105" spans="1:24" ht="15" customHeight="1">
      <c r="A105" s="59">
        <v>87</v>
      </c>
      <c r="B105" s="59" t="s">
        <v>437</v>
      </c>
      <c r="C105" s="59" t="s">
        <v>236</v>
      </c>
      <c r="D105" s="59" t="s">
        <v>61</v>
      </c>
      <c r="E105" s="59">
        <v>725777</v>
      </c>
      <c r="F105" s="59">
        <v>162</v>
      </c>
      <c r="G105" s="59" t="s">
        <v>0</v>
      </c>
      <c r="H105" s="59" t="s">
        <v>25</v>
      </c>
      <c r="I105" s="59">
        <v>6</v>
      </c>
      <c r="J105" s="59">
        <v>7</v>
      </c>
      <c r="K105" s="59">
        <v>2</v>
      </c>
      <c r="L105" s="59">
        <v>16.45</v>
      </c>
      <c r="M105" s="59">
        <v>13.8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30.25</v>
      </c>
      <c r="T105" s="59"/>
      <c r="U105" s="59">
        <v>0</v>
      </c>
      <c r="V105" s="59"/>
      <c r="W105" s="33">
        <v>0</v>
      </c>
      <c r="X105" s="26">
        <f t="shared" si="18"/>
        <v>30.25</v>
      </c>
    </row>
    <row r="106" spans="1:24" ht="22.5" customHeight="1">
      <c r="A106" s="59">
        <v>88</v>
      </c>
      <c r="B106" s="59" t="s">
        <v>438</v>
      </c>
      <c r="C106" s="59" t="s">
        <v>439</v>
      </c>
      <c r="D106" s="59" t="s">
        <v>56</v>
      </c>
      <c r="E106" s="59">
        <v>725918</v>
      </c>
      <c r="F106" s="59">
        <v>34</v>
      </c>
      <c r="G106" s="59" t="s">
        <v>0</v>
      </c>
      <c r="H106" s="59" t="s">
        <v>25</v>
      </c>
      <c r="I106" s="59">
        <v>5</v>
      </c>
      <c r="J106" s="59">
        <v>11</v>
      </c>
      <c r="K106" s="59">
        <v>24</v>
      </c>
      <c r="L106" s="59">
        <v>15</v>
      </c>
      <c r="M106" s="59">
        <v>11.39</v>
      </c>
      <c r="N106" s="59">
        <v>4</v>
      </c>
      <c r="O106" s="59">
        <v>0</v>
      </c>
      <c r="P106" s="59">
        <v>0</v>
      </c>
      <c r="Q106" s="59">
        <v>0</v>
      </c>
      <c r="R106" s="59">
        <v>0</v>
      </c>
      <c r="S106" s="59">
        <v>30.39</v>
      </c>
      <c r="T106" s="59"/>
      <c r="U106" s="59">
        <v>0</v>
      </c>
      <c r="V106" s="59"/>
      <c r="W106" s="33">
        <v>0</v>
      </c>
      <c r="X106" s="26">
        <f t="shared" si="18"/>
        <v>30.39</v>
      </c>
    </row>
    <row r="107" spans="1:24" ht="22.5" customHeight="1">
      <c r="A107" s="59">
        <v>89</v>
      </c>
      <c r="B107" s="59" t="s">
        <v>158</v>
      </c>
      <c r="C107" s="59" t="s">
        <v>141</v>
      </c>
      <c r="D107" s="59" t="s">
        <v>341</v>
      </c>
      <c r="E107" s="59">
        <v>725971</v>
      </c>
      <c r="F107" s="59">
        <v>108</v>
      </c>
      <c r="G107" s="59" t="s">
        <v>0</v>
      </c>
      <c r="H107" s="59" t="s">
        <v>25</v>
      </c>
      <c r="I107" s="59">
        <v>5</v>
      </c>
      <c r="J107" s="59">
        <v>8</v>
      </c>
      <c r="K107" s="59">
        <v>21</v>
      </c>
      <c r="L107" s="59">
        <v>14.37</v>
      </c>
      <c r="M107" s="59">
        <v>17.13</v>
      </c>
      <c r="N107" s="59">
        <v>4</v>
      </c>
      <c r="O107" s="59">
        <v>1</v>
      </c>
      <c r="P107" s="59">
        <v>0</v>
      </c>
      <c r="Q107" s="59">
        <v>1</v>
      </c>
      <c r="R107" s="59">
        <v>4</v>
      </c>
      <c r="S107" s="59">
        <v>39.5</v>
      </c>
      <c r="T107" s="59"/>
      <c r="U107" s="59">
        <v>0</v>
      </c>
      <c r="V107" s="59"/>
      <c r="W107" s="33">
        <v>0</v>
      </c>
      <c r="X107" s="26">
        <f t="shared" si="18"/>
        <v>39.5</v>
      </c>
    </row>
    <row r="108" spans="1:24" ht="22.5" customHeight="1">
      <c r="A108" s="59">
        <v>90</v>
      </c>
      <c r="B108" s="51" t="s">
        <v>502</v>
      </c>
      <c r="C108" s="51" t="s">
        <v>107</v>
      </c>
      <c r="D108" s="51" t="s">
        <v>394</v>
      </c>
      <c r="E108" s="51">
        <v>718875</v>
      </c>
      <c r="F108" s="59"/>
      <c r="G108" s="59" t="s">
        <v>472</v>
      </c>
      <c r="H108" s="59" t="s">
        <v>25</v>
      </c>
      <c r="I108" s="59">
        <v>6</v>
      </c>
      <c r="J108" s="59">
        <v>0</v>
      </c>
      <c r="K108" s="59">
        <v>4</v>
      </c>
      <c r="L108" s="59">
        <v>15</v>
      </c>
      <c r="M108" s="59">
        <v>25.54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f>L108+M108+N108+R108</f>
        <v>40.54</v>
      </c>
      <c r="T108" s="59"/>
      <c r="U108" s="59">
        <v>0</v>
      </c>
      <c r="V108" s="59"/>
      <c r="W108" s="33">
        <v>0</v>
      </c>
      <c r="X108" s="26">
        <f t="shared" si="18"/>
        <v>40.54</v>
      </c>
    </row>
    <row r="109" spans="1:24" ht="22.5" customHeight="1">
      <c r="A109" s="59">
        <v>91</v>
      </c>
      <c r="B109" s="51" t="s">
        <v>503</v>
      </c>
      <c r="C109" s="51" t="s">
        <v>49</v>
      </c>
      <c r="D109" s="51" t="s">
        <v>67</v>
      </c>
      <c r="E109" s="51">
        <v>718340</v>
      </c>
      <c r="F109" s="59"/>
      <c r="G109" s="59" t="s">
        <v>472</v>
      </c>
      <c r="H109" s="59" t="s">
        <v>25</v>
      </c>
      <c r="I109" s="59">
        <v>8</v>
      </c>
      <c r="J109" s="59">
        <v>5</v>
      </c>
      <c r="K109" s="59">
        <v>3</v>
      </c>
      <c r="L109" s="59">
        <v>21.04</v>
      </c>
      <c r="M109" s="59">
        <v>60.23</v>
      </c>
      <c r="N109" s="59">
        <v>4</v>
      </c>
      <c r="O109" s="59">
        <v>3</v>
      </c>
      <c r="P109" s="59">
        <v>0</v>
      </c>
      <c r="Q109" s="59">
        <v>3</v>
      </c>
      <c r="R109" s="59">
        <v>14</v>
      </c>
      <c r="S109" s="59">
        <f>L109+M109+N109+R109</f>
        <v>99.27</v>
      </c>
      <c r="T109" s="59"/>
      <c r="U109" s="59">
        <v>0</v>
      </c>
      <c r="V109" s="59"/>
      <c r="W109" s="33">
        <v>0</v>
      </c>
      <c r="X109" s="26">
        <f t="shared" si="18"/>
        <v>99.27</v>
      </c>
    </row>
    <row r="110" spans="1:24" ht="22.5" customHeight="1">
      <c r="A110" s="59">
        <v>91</v>
      </c>
      <c r="B110" s="51" t="s">
        <v>503</v>
      </c>
      <c r="C110" s="51" t="s">
        <v>49</v>
      </c>
      <c r="D110" s="51" t="s">
        <v>67</v>
      </c>
      <c r="E110" s="51">
        <v>718340</v>
      </c>
      <c r="F110" s="59"/>
      <c r="G110" s="59" t="s">
        <v>472</v>
      </c>
      <c r="H110" s="59" t="s">
        <v>25</v>
      </c>
      <c r="I110" s="59">
        <v>8</v>
      </c>
      <c r="J110" s="59">
        <v>5</v>
      </c>
      <c r="K110" s="59">
        <v>3</v>
      </c>
      <c r="L110" s="59">
        <v>21.04</v>
      </c>
      <c r="M110" s="59">
        <v>60.23</v>
      </c>
      <c r="N110" s="59">
        <v>4</v>
      </c>
      <c r="O110" s="59">
        <v>3</v>
      </c>
      <c r="P110" s="59">
        <v>0</v>
      </c>
      <c r="Q110" s="59">
        <v>3</v>
      </c>
      <c r="R110" s="59">
        <v>14</v>
      </c>
      <c r="S110" s="59">
        <f>L110+M110+N110+R110</f>
        <v>99.27</v>
      </c>
      <c r="T110" s="53" t="s">
        <v>272</v>
      </c>
      <c r="U110" s="53">
        <v>4</v>
      </c>
      <c r="V110" s="59"/>
      <c r="W110" s="33">
        <v>0</v>
      </c>
      <c r="X110" s="26">
        <f t="shared" ref="X110" si="25">S110+U110+W110</f>
        <v>103.27</v>
      </c>
    </row>
    <row r="111" spans="1:24" ht="15" customHeight="1">
      <c r="A111" s="59">
        <v>92</v>
      </c>
      <c r="B111" s="59" t="s">
        <v>229</v>
      </c>
      <c r="C111" s="59" t="s">
        <v>67</v>
      </c>
      <c r="D111" s="59" t="s">
        <v>56</v>
      </c>
      <c r="E111" s="59">
        <v>715956</v>
      </c>
      <c r="F111" s="59">
        <v>105</v>
      </c>
      <c r="G111" s="59" t="s">
        <v>51</v>
      </c>
      <c r="H111" s="59" t="s">
        <v>25</v>
      </c>
      <c r="I111" s="59">
        <v>10</v>
      </c>
      <c r="J111" s="59">
        <v>4</v>
      </c>
      <c r="K111" s="59">
        <v>18</v>
      </c>
      <c r="L111" s="59">
        <v>26.04</v>
      </c>
      <c r="M111" s="59">
        <v>60.96</v>
      </c>
      <c r="N111" s="59">
        <v>4</v>
      </c>
      <c r="O111" s="59">
        <v>2</v>
      </c>
      <c r="P111" s="59">
        <v>0</v>
      </c>
      <c r="Q111" s="59">
        <v>2</v>
      </c>
      <c r="R111" s="59">
        <v>8</v>
      </c>
      <c r="S111" s="59">
        <v>99</v>
      </c>
      <c r="T111" s="59"/>
      <c r="U111" s="59">
        <v>0</v>
      </c>
      <c r="V111" s="59"/>
      <c r="W111" s="33">
        <v>0</v>
      </c>
      <c r="X111" s="26">
        <f t="shared" si="18"/>
        <v>99</v>
      </c>
    </row>
    <row r="112" spans="1:24" ht="15" customHeight="1">
      <c r="A112" s="59">
        <v>93</v>
      </c>
      <c r="B112" s="51" t="s">
        <v>504</v>
      </c>
      <c r="C112" s="51" t="s">
        <v>60</v>
      </c>
      <c r="D112" s="51" t="s">
        <v>505</v>
      </c>
      <c r="E112" s="51">
        <v>622011</v>
      </c>
      <c r="F112" s="59"/>
      <c r="G112" s="59" t="s">
        <v>472</v>
      </c>
      <c r="H112" s="59" t="s">
        <v>25</v>
      </c>
      <c r="I112" s="59">
        <v>15</v>
      </c>
      <c r="J112" s="59">
        <v>6</v>
      </c>
      <c r="K112" s="59">
        <v>11</v>
      </c>
      <c r="L112" s="59">
        <v>38.75</v>
      </c>
      <c r="M112" s="59">
        <v>24.9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f>L112+M112+N112+R112</f>
        <v>63.65</v>
      </c>
      <c r="T112" s="59"/>
      <c r="U112" s="59">
        <v>0</v>
      </c>
      <c r="V112" s="59"/>
      <c r="W112" s="33">
        <v>0</v>
      </c>
      <c r="X112" s="26">
        <f t="shared" ref="X112:X113" si="26">S112+U112+W112</f>
        <v>63.65</v>
      </c>
    </row>
    <row r="113" spans="1:24" ht="22.5" customHeight="1">
      <c r="A113" s="59">
        <v>94</v>
      </c>
      <c r="B113" s="59" t="s">
        <v>230</v>
      </c>
      <c r="C113" s="59" t="s">
        <v>29</v>
      </c>
      <c r="D113" s="59" t="s">
        <v>142</v>
      </c>
      <c r="E113" s="59">
        <v>621565</v>
      </c>
      <c r="F113" s="59">
        <v>172</v>
      </c>
      <c r="G113" s="59" t="s">
        <v>231</v>
      </c>
      <c r="H113" s="59" t="s">
        <v>370</v>
      </c>
      <c r="I113" s="59">
        <v>14</v>
      </c>
      <c r="J113" s="59">
        <v>9</v>
      </c>
      <c r="K113" s="59">
        <v>23</v>
      </c>
      <c r="L113" s="59">
        <v>37.08</v>
      </c>
      <c r="M113" s="59">
        <v>78.72</v>
      </c>
      <c r="N113" s="59">
        <v>4</v>
      </c>
      <c r="O113" s="59">
        <v>1</v>
      </c>
      <c r="P113" s="59">
        <v>0</v>
      </c>
      <c r="Q113" s="59">
        <v>1</v>
      </c>
      <c r="R113" s="59">
        <v>4</v>
      </c>
      <c r="S113" s="59">
        <v>123.8</v>
      </c>
      <c r="T113" s="59"/>
      <c r="U113" s="59">
        <v>0</v>
      </c>
      <c r="V113" s="59"/>
      <c r="W113" s="64">
        <v>0</v>
      </c>
      <c r="X113" s="26">
        <f t="shared" si="26"/>
        <v>123.8</v>
      </c>
    </row>
    <row r="114" spans="1:24" ht="22.5" customHeight="1">
      <c r="A114" s="59">
        <v>94</v>
      </c>
      <c r="B114" s="59" t="s">
        <v>230</v>
      </c>
      <c r="C114" s="59" t="s">
        <v>29</v>
      </c>
      <c r="D114" s="59" t="s">
        <v>142</v>
      </c>
      <c r="E114" s="59">
        <v>621565</v>
      </c>
      <c r="F114" s="59">
        <v>172</v>
      </c>
      <c r="G114" s="59" t="s">
        <v>231</v>
      </c>
      <c r="H114" s="59" t="s">
        <v>370</v>
      </c>
      <c r="I114" s="59">
        <v>14</v>
      </c>
      <c r="J114" s="59">
        <v>9</v>
      </c>
      <c r="K114" s="59">
        <v>23</v>
      </c>
      <c r="L114" s="59">
        <v>37.08</v>
      </c>
      <c r="M114" s="59">
        <v>78.72</v>
      </c>
      <c r="N114" s="59">
        <v>4</v>
      </c>
      <c r="O114" s="59">
        <v>1</v>
      </c>
      <c r="P114" s="59">
        <v>0</v>
      </c>
      <c r="Q114" s="59">
        <v>1</v>
      </c>
      <c r="R114" s="59">
        <v>4</v>
      </c>
      <c r="S114" s="59">
        <v>123.8</v>
      </c>
      <c r="T114" s="59" t="s">
        <v>463</v>
      </c>
      <c r="U114" s="59">
        <v>4</v>
      </c>
      <c r="V114" s="59"/>
      <c r="W114" s="33">
        <v>0</v>
      </c>
      <c r="X114" s="26">
        <f t="shared" si="18"/>
        <v>127.8</v>
      </c>
    </row>
    <row r="115" spans="1:24" ht="22.5" customHeight="1">
      <c r="A115" s="59">
        <v>95</v>
      </c>
      <c r="B115" s="59" t="s">
        <v>232</v>
      </c>
      <c r="C115" s="59" t="s">
        <v>233</v>
      </c>
      <c r="D115" s="59" t="s">
        <v>46</v>
      </c>
      <c r="E115" s="59">
        <v>715942</v>
      </c>
      <c r="F115" s="59">
        <v>30</v>
      </c>
      <c r="G115" s="59" t="s">
        <v>96</v>
      </c>
      <c r="H115" s="59" t="s">
        <v>25</v>
      </c>
      <c r="I115" s="59">
        <v>10</v>
      </c>
      <c r="J115" s="59">
        <v>2</v>
      </c>
      <c r="K115" s="59">
        <v>18</v>
      </c>
      <c r="L115" s="59">
        <v>25.62</v>
      </c>
      <c r="M115" s="59">
        <v>38.22</v>
      </c>
      <c r="N115" s="59">
        <v>4</v>
      </c>
      <c r="O115" s="59">
        <v>2</v>
      </c>
      <c r="P115" s="59">
        <v>0</v>
      </c>
      <c r="Q115" s="59">
        <v>2</v>
      </c>
      <c r="R115" s="59">
        <v>8</v>
      </c>
      <c r="S115" s="59">
        <v>75.84</v>
      </c>
      <c r="T115" s="59"/>
      <c r="U115" s="59">
        <v>0</v>
      </c>
      <c r="V115" s="59"/>
      <c r="W115" s="33">
        <v>0</v>
      </c>
      <c r="X115" s="26">
        <f t="shared" si="18"/>
        <v>75.84</v>
      </c>
    </row>
    <row r="116" spans="1:24" ht="22.5" customHeight="1">
      <c r="A116" s="59">
        <v>96</v>
      </c>
      <c r="B116" s="59" t="s">
        <v>440</v>
      </c>
      <c r="C116" s="59" t="s">
        <v>208</v>
      </c>
      <c r="D116" s="59" t="s">
        <v>57</v>
      </c>
      <c r="E116" s="59">
        <v>726279</v>
      </c>
      <c r="F116" s="59">
        <v>73</v>
      </c>
      <c r="G116" s="59" t="s">
        <v>0</v>
      </c>
      <c r="H116" s="59" t="s">
        <v>25</v>
      </c>
      <c r="I116" s="59">
        <v>4</v>
      </c>
      <c r="J116" s="59">
        <v>11</v>
      </c>
      <c r="K116" s="59">
        <v>23</v>
      </c>
      <c r="L116" s="59">
        <v>12.5</v>
      </c>
      <c r="M116" s="59">
        <v>21.24</v>
      </c>
      <c r="N116" s="59">
        <v>4</v>
      </c>
      <c r="O116" s="59">
        <v>0</v>
      </c>
      <c r="P116" s="59">
        <v>0</v>
      </c>
      <c r="Q116" s="59">
        <v>0</v>
      </c>
      <c r="R116" s="59">
        <v>0</v>
      </c>
      <c r="S116" s="59">
        <v>37.74</v>
      </c>
      <c r="T116" s="59"/>
      <c r="U116" s="59">
        <v>0</v>
      </c>
      <c r="V116" s="59"/>
      <c r="W116" s="33">
        <v>0</v>
      </c>
      <c r="X116" s="26">
        <f t="shared" si="18"/>
        <v>37.74</v>
      </c>
    </row>
    <row r="117" spans="1:24" ht="22.5" customHeight="1">
      <c r="A117" s="59">
        <v>97</v>
      </c>
      <c r="B117" s="51" t="s">
        <v>506</v>
      </c>
      <c r="C117" s="51" t="s">
        <v>374</v>
      </c>
      <c r="D117" s="51" t="s">
        <v>459</v>
      </c>
      <c r="E117" s="51">
        <v>718212</v>
      </c>
      <c r="F117" s="59"/>
      <c r="G117" s="59" t="s">
        <v>472</v>
      </c>
      <c r="H117" s="59" t="s">
        <v>25</v>
      </c>
      <c r="I117" s="59">
        <v>8</v>
      </c>
      <c r="J117" s="59">
        <v>7</v>
      </c>
      <c r="K117" s="59">
        <v>26</v>
      </c>
      <c r="L117" s="59">
        <v>21.66</v>
      </c>
      <c r="M117" s="59">
        <v>28.31</v>
      </c>
      <c r="N117" s="59">
        <v>4</v>
      </c>
      <c r="O117" s="59">
        <v>2</v>
      </c>
      <c r="P117" s="59">
        <v>0</v>
      </c>
      <c r="Q117" s="59">
        <v>2</v>
      </c>
      <c r="R117" s="59">
        <v>8</v>
      </c>
      <c r="S117" s="59">
        <f>L117+M117+N117+R117</f>
        <v>61.97</v>
      </c>
      <c r="T117" s="59"/>
      <c r="U117" s="59">
        <v>0</v>
      </c>
      <c r="V117" s="59"/>
      <c r="W117" s="33">
        <v>0</v>
      </c>
      <c r="X117" s="26">
        <f t="shared" ref="X117" si="27">S117+U117+W117</f>
        <v>61.97</v>
      </c>
    </row>
    <row r="118" spans="1:24" ht="22.5" customHeight="1">
      <c r="A118" s="59">
        <v>98</v>
      </c>
      <c r="B118" s="59" t="s">
        <v>441</v>
      </c>
      <c r="C118" s="59" t="s">
        <v>442</v>
      </c>
      <c r="D118" s="59" t="s">
        <v>33</v>
      </c>
      <c r="E118" s="59">
        <v>725538</v>
      </c>
      <c r="F118" s="59">
        <v>205</v>
      </c>
      <c r="G118" s="59" t="s">
        <v>0</v>
      </c>
      <c r="H118" s="59" t="s">
        <v>25</v>
      </c>
      <c r="I118" s="59">
        <v>3</v>
      </c>
      <c r="J118" s="59">
        <v>11</v>
      </c>
      <c r="K118" s="59">
        <v>28</v>
      </c>
      <c r="L118" s="59">
        <v>10</v>
      </c>
      <c r="M118" s="59">
        <v>10.99</v>
      </c>
      <c r="N118" s="59">
        <v>4</v>
      </c>
      <c r="O118" s="59">
        <v>1</v>
      </c>
      <c r="P118" s="59">
        <v>0</v>
      </c>
      <c r="Q118" s="59">
        <v>1</v>
      </c>
      <c r="R118" s="59">
        <v>4</v>
      </c>
      <c r="S118" s="59">
        <v>28.99</v>
      </c>
      <c r="T118" s="59"/>
      <c r="U118" s="59">
        <v>0</v>
      </c>
      <c r="V118" s="59"/>
      <c r="W118" s="33">
        <v>0</v>
      </c>
      <c r="X118" s="26">
        <f t="shared" si="18"/>
        <v>28.99</v>
      </c>
    </row>
    <row r="119" spans="1:24" ht="22.5" customHeight="1">
      <c r="A119" s="59">
        <v>99</v>
      </c>
      <c r="B119" s="59" t="s">
        <v>443</v>
      </c>
      <c r="C119" s="59" t="s">
        <v>444</v>
      </c>
      <c r="D119" s="59" t="s">
        <v>61</v>
      </c>
      <c r="E119" s="59">
        <v>725991</v>
      </c>
      <c r="F119" s="59">
        <v>39</v>
      </c>
      <c r="G119" s="59" t="s">
        <v>0</v>
      </c>
      <c r="H119" s="59" t="s">
        <v>25</v>
      </c>
      <c r="I119" s="59">
        <v>5</v>
      </c>
      <c r="J119" s="59">
        <v>5</v>
      </c>
      <c r="K119" s="59">
        <v>23</v>
      </c>
      <c r="L119" s="59">
        <v>13.75</v>
      </c>
      <c r="M119" s="59">
        <v>21.38</v>
      </c>
      <c r="N119" s="59">
        <v>4</v>
      </c>
      <c r="O119" s="59">
        <v>2</v>
      </c>
      <c r="P119" s="59">
        <v>0</v>
      </c>
      <c r="Q119" s="59">
        <v>2</v>
      </c>
      <c r="R119" s="59">
        <v>8</v>
      </c>
      <c r="S119" s="59">
        <v>47.13</v>
      </c>
      <c r="T119" s="59"/>
      <c r="U119" s="59">
        <v>0</v>
      </c>
      <c r="V119" s="59"/>
      <c r="W119" s="33">
        <v>0</v>
      </c>
      <c r="X119" s="26">
        <f t="shared" si="18"/>
        <v>47.13</v>
      </c>
    </row>
    <row r="120" spans="1:24" ht="22.5" customHeight="1">
      <c r="A120" s="59">
        <v>100</v>
      </c>
      <c r="B120" s="51" t="s">
        <v>507</v>
      </c>
      <c r="C120" s="51" t="s">
        <v>148</v>
      </c>
      <c r="D120" s="51" t="s">
        <v>33</v>
      </c>
      <c r="E120" s="51">
        <v>716947</v>
      </c>
      <c r="F120" s="59"/>
      <c r="G120" s="59" t="s">
        <v>472</v>
      </c>
      <c r="H120" s="59" t="s">
        <v>25</v>
      </c>
      <c r="I120" s="59">
        <v>10</v>
      </c>
      <c r="J120" s="59">
        <v>1</v>
      </c>
      <c r="K120" s="59">
        <v>28</v>
      </c>
      <c r="L120" s="59">
        <v>25.41</v>
      </c>
      <c r="M120" s="59">
        <v>49.39</v>
      </c>
      <c r="N120" s="59">
        <v>4</v>
      </c>
      <c r="O120" s="59">
        <v>1</v>
      </c>
      <c r="P120" s="59">
        <v>0</v>
      </c>
      <c r="Q120" s="59">
        <v>1</v>
      </c>
      <c r="R120" s="59">
        <v>4</v>
      </c>
      <c r="S120" s="59">
        <f t="shared" ref="S120" si="28">L120+M120+N120+R120</f>
        <v>82.8</v>
      </c>
      <c r="T120" s="59"/>
      <c r="U120" s="59">
        <v>0</v>
      </c>
      <c r="V120" s="59"/>
      <c r="W120" s="33">
        <v>0</v>
      </c>
      <c r="X120" s="26">
        <f t="shared" ref="X120" si="29">S120+U120+W120</f>
        <v>82.8</v>
      </c>
    </row>
    <row r="121" spans="1:24" ht="22.5" customHeight="1">
      <c r="A121" s="59">
        <v>100</v>
      </c>
      <c r="B121" s="51" t="s">
        <v>507</v>
      </c>
      <c r="C121" s="51" t="s">
        <v>148</v>
      </c>
      <c r="D121" s="51" t="s">
        <v>33</v>
      </c>
      <c r="E121" s="51">
        <v>716947</v>
      </c>
      <c r="F121" s="59"/>
      <c r="G121" s="59" t="s">
        <v>472</v>
      </c>
      <c r="H121" s="59" t="s">
        <v>25</v>
      </c>
      <c r="I121" s="59">
        <v>10</v>
      </c>
      <c r="J121" s="59">
        <v>1</v>
      </c>
      <c r="K121" s="59">
        <v>28</v>
      </c>
      <c r="L121" s="59">
        <v>25.41</v>
      </c>
      <c r="M121" s="59">
        <v>49.39</v>
      </c>
      <c r="N121" s="59">
        <v>4</v>
      </c>
      <c r="O121" s="59">
        <v>1</v>
      </c>
      <c r="P121" s="59">
        <v>0</v>
      </c>
      <c r="Q121" s="59">
        <v>1</v>
      </c>
      <c r="R121" s="59">
        <v>4</v>
      </c>
      <c r="S121" s="59">
        <f t="shared" ref="S121" si="30">L121+M121+N121+R121</f>
        <v>82.8</v>
      </c>
      <c r="T121" s="61" t="s">
        <v>271</v>
      </c>
      <c r="U121" s="61">
        <v>4</v>
      </c>
      <c r="V121" s="59"/>
      <c r="W121" s="33">
        <v>0</v>
      </c>
      <c r="X121" s="26">
        <f t="shared" si="18"/>
        <v>86.8</v>
      </c>
    </row>
    <row r="122" spans="1:24" ht="15" customHeight="1">
      <c r="A122" s="59">
        <v>101</v>
      </c>
      <c r="B122" s="59" t="s">
        <v>445</v>
      </c>
      <c r="C122" s="59" t="s">
        <v>249</v>
      </c>
      <c r="D122" s="59" t="s">
        <v>67</v>
      </c>
      <c r="E122" s="59">
        <v>726409</v>
      </c>
      <c r="F122" s="59">
        <v>134</v>
      </c>
      <c r="G122" s="59" t="s">
        <v>0</v>
      </c>
      <c r="H122" s="59" t="s">
        <v>25</v>
      </c>
      <c r="I122" s="59">
        <v>3</v>
      </c>
      <c r="J122" s="59">
        <v>11</v>
      </c>
      <c r="K122" s="59">
        <v>10</v>
      </c>
      <c r="L122" s="59">
        <v>9.7899999999999991</v>
      </c>
      <c r="M122" s="59">
        <v>14.06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23.85</v>
      </c>
      <c r="T122" s="59"/>
      <c r="U122" s="59">
        <v>0</v>
      </c>
      <c r="V122" s="59"/>
      <c r="W122" s="33">
        <v>0</v>
      </c>
      <c r="X122" s="26">
        <f t="shared" si="18"/>
        <v>23.85</v>
      </c>
    </row>
    <row r="123" spans="1:24" ht="22.5" customHeight="1">
      <c r="A123" s="59">
        <v>102</v>
      </c>
      <c r="B123" s="59" t="s">
        <v>237</v>
      </c>
      <c r="C123" s="59" t="s">
        <v>46</v>
      </c>
      <c r="D123" s="59" t="s">
        <v>33</v>
      </c>
      <c r="E123" s="59">
        <v>715285</v>
      </c>
      <c r="F123" s="59">
        <v>199</v>
      </c>
      <c r="G123" s="59" t="s">
        <v>446</v>
      </c>
      <c r="H123" s="59" t="s">
        <v>25</v>
      </c>
      <c r="I123" s="59">
        <v>12</v>
      </c>
      <c r="J123" s="59">
        <v>2</v>
      </c>
      <c r="K123" s="59">
        <v>21</v>
      </c>
      <c r="L123" s="59">
        <v>30.62</v>
      </c>
      <c r="M123" s="59">
        <v>52.14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81.59</v>
      </c>
      <c r="T123" s="59"/>
      <c r="U123" s="59">
        <v>0</v>
      </c>
      <c r="V123" s="59"/>
      <c r="W123" s="33">
        <v>0</v>
      </c>
      <c r="X123" s="26">
        <f t="shared" si="18"/>
        <v>81.59</v>
      </c>
    </row>
    <row r="124" spans="1:24" ht="22.5" customHeight="1">
      <c r="A124" s="59">
        <v>103</v>
      </c>
      <c r="B124" s="51" t="s">
        <v>508</v>
      </c>
      <c r="C124" s="51" t="s">
        <v>348</v>
      </c>
      <c r="D124" s="51" t="s">
        <v>27</v>
      </c>
      <c r="E124" s="51">
        <v>717339</v>
      </c>
      <c r="F124" s="59"/>
      <c r="G124" s="59" t="s">
        <v>472</v>
      </c>
      <c r="H124" s="59" t="s">
        <v>25</v>
      </c>
      <c r="I124" s="59">
        <v>10</v>
      </c>
      <c r="J124" s="59">
        <v>5</v>
      </c>
      <c r="K124" s="59">
        <v>18</v>
      </c>
      <c r="L124" s="59">
        <v>26.25</v>
      </c>
      <c r="M124" s="59">
        <v>45.81</v>
      </c>
      <c r="N124" s="59">
        <v>4</v>
      </c>
      <c r="O124" s="59">
        <v>2</v>
      </c>
      <c r="P124" s="59">
        <v>0</v>
      </c>
      <c r="Q124" s="59">
        <v>2</v>
      </c>
      <c r="R124" s="59">
        <v>8</v>
      </c>
      <c r="S124" s="59">
        <f>L124+M124+N124+R124</f>
        <v>84.06</v>
      </c>
      <c r="T124" s="59"/>
      <c r="U124" s="59">
        <v>0</v>
      </c>
      <c r="V124" s="59"/>
      <c r="W124" s="33">
        <v>0</v>
      </c>
      <c r="X124" s="26">
        <f t="shared" si="18"/>
        <v>84.06</v>
      </c>
    </row>
    <row r="125" spans="1:24" ht="22.5" customHeight="1">
      <c r="A125" s="59">
        <v>104</v>
      </c>
      <c r="B125" s="51" t="s">
        <v>509</v>
      </c>
      <c r="C125" s="51" t="s">
        <v>236</v>
      </c>
      <c r="D125" s="51" t="s">
        <v>67</v>
      </c>
      <c r="E125" s="51">
        <v>716914</v>
      </c>
      <c r="F125" s="59"/>
      <c r="G125" s="59" t="s">
        <v>472</v>
      </c>
      <c r="H125" s="59" t="s">
        <v>25</v>
      </c>
      <c r="I125" s="59">
        <v>9</v>
      </c>
      <c r="J125" s="59">
        <v>5</v>
      </c>
      <c r="K125" s="59">
        <v>9</v>
      </c>
      <c r="L125" s="59">
        <v>23.54</v>
      </c>
      <c r="M125" s="59">
        <v>37.21</v>
      </c>
      <c r="N125" s="59">
        <v>4</v>
      </c>
      <c r="O125" s="59">
        <v>1</v>
      </c>
      <c r="P125" s="59">
        <v>0</v>
      </c>
      <c r="Q125" s="59">
        <v>1</v>
      </c>
      <c r="R125" s="59">
        <v>4</v>
      </c>
      <c r="S125" s="59">
        <f t="shared" ref="S125" si="31">L125+M125+N125+R125</f>
        <v>68.75</v>
      </c>
      <c r="T125" s="59"/>
      <c r="U125" s="59">
        <v>0</v>
      </c>
      <c r="V125" s="59"/>
      <c r="W125" s="33">
        <v>0</v>
      </c>
      <c r="X125" s="26">
        <f t="shared" ref="X125" si="32">S125+U125+W125</f>
        <v>68.75</v>
      </c>
    </row>
    <row r="126" spans="1:24" ht="22.5" customHeight="1">
      <c r="A126" s="59">
        <v>104</v>
      </c>
      <c r="B126" s="51" t="s">
        <v>509</v>
      </c>
      <c r="C126" s="51" t="s">
        <v>236</v>
      </c>
      <c r="D126" s="51" t="s">
        <v>67</v>
      </c>
      <c r="E126" s="51">
        <v>716914</v>
      </c>
      <c r="F126" s="59"/>
      <c r="G126" s="59" t="s">
        <v>472</v>
      </c>
      <c r="H126" s="59" t="s">
        <v>25</v>
      </c>
      <c r="I126" s="59">
        <v>9</v>
      </c>
      <c r="J126" s="59">
        <v>5</v>
      </c>
      <c r="K126" s="59">
        <v>9</v>
      </c>
      <c r="L126" s="59">
        <v>23.54</v>
      </c>
      <c r="M126" s="59">
        <v>37.21</v>
      </c>
      <c r="N126" s="59">
        <v>4</v>
      </c>
      <c r="O126" s="59">
        <v>1</v>
      </c>
      <c r="P126" s="59">
        <v>0</v>
      </c>
      <c r="Q126" s="59">
        <v>1</v>
      </c>
      <c r="R126" s="59">
        <v>4</v>
      </c>
      <c r="S126" s="59">
        <f t="shared" ref="S126:S127" si="33">L126+M126+N126+R126</f>
        <v>68.75</v>
      </c>
      <c r="T126" s="53" t="s">
        <v>272</v>
      </c>
      <c r="U126" s="53">
        <v>4</v>
      </c>
      <c r="V126" s="59"/>
      <c r="W126" s="33">
        <v>0</v>
      </c>
      <c r="X126" s="26">
        <f t="shared" si="18"/>
        <v>72.75</v>
      </c>
    </row>
    <row r="127" spans="1:24" ht="22.5" customHeight="1">
      <c r="A127" s="59">
        <v>105</v>
      </c>
      <c r="B127" s="51" t="s">
        <v>265</v>
      </c>
      <c r="C127" s="51" t="s">
        <v>29</v>
      </c>
      <c r="D127" s="51" t="s">
        <v>510</v>
      </c>
      <c r="E127" s="51">
        <v>716432</v>
      </c>
      <c r="F127" s="59"/>
      <c r="G127" s="59" t="s">
        <v>472</v>
      </c>
      <c r="H127" s="59" t="s">
        <v>25</v>
      </c>
      <c r="I127" s="59">
        <v>11</v>
      </c>
      <c r="J127" s="59">
        <v>4</v>
      </c>
      <c r="K127" s="59">
        <v>11</v>
      </c>
      <c r="L127" s="59">
        <v>28.33</v>
      </c>
      <c r="M127" s="59">
        <v>25.05</v>
      </c>
      <c r="N127" s="59">
        <v>4</v>
      </c>
      <c r="O127" s="59">
        <v>1</v>
      </c>
      <c r="P127" s="59">
        <v>0</v>
      </c>
      <c r="Q127" s="59">
        <v>1</v>
      </c>
      <c r="R127" s="59">
        <v>4</v>
      </c>
      <c r="S127" s="59">
        <f t="shared" si="33"/>
        <v>61.379999999999995</v>
      </c>
      <c r="T127" s="59"/>
      <c r="U127" s="59">
        <v>0</v>
      </c>
      <c r="V127" s="59"/>
      <c r="W127" s="33">
        <v>0</v>
      </c>
      <c r="X127" s="26">
        <f t="shared" si="18"/>
        <v>61.379999999999995</v>
      </c>
    </row>
    <row r="128" spans="1:24" ht="22.5" customHeight="1">
      <c r="A128" s="59">
        <v>106</v>
      </c>
      <c r="B128" s="51" t="s">
        <v>511</v>
      </c>
      <c r="C128" s="51" t="s">
        <v>33</v>
      </c>
      <c r="D128" s="51" t="s">
        <v>46</v>
      </c>
      <c r="E128" s="51">
        <v>716672</v>
      </c>
      <c r="F128" s="59"/>
      <c r="G128" s="59" t="s">
        <v>472</v>
      </c>
      <c r="H128" s="59" t="s">
        <v>25</v>
      </c>
      <c r="I128" s="59">
        <v>11</v>
      </c>
      <c r="J128" s="59">
        <v>2</v>
      </c>
      <c r="K128" s="59">
        <v>17</v>
      </c>
      <c r="L128" s="59">
        <v>28.12</v>
      </c>
      <c r="M128" s="59">
        <v>23.51</v>
      </c>
      <c r="N128" s="59">
        <v>4</v>
      </c>
      <c r="O128" s="59">
        <v>1</v>
      </c>
      <c r="P128" s="59">
        <v>0</v>
      </c>
      <c r="Q128" s="59">
        <v>1</v>
      </c>
      <c r="R128" s="59">
        <v>4</v>
      </c>
      <c r="S128" s="59">
        <f t="shared" ref="S128" si="34">L128+M128+N128+R128</f>
        <v>59.63</v>
      </c>
      <c r="T128" s="59"/>
      <c r="U128" s="59">
        <v>0</v>
      </c>
      <c r="V128" s="59"/>
      <c r="W128" s="33">
        <v>0</v>
      </c>
      <c r="X128" s="26">
        <f t="shared" ref="X128" si="35">S128+U128+W128</f>
        <v>59.63</v>
      </c>
    </row>
    <row r="129" spans="1:24" ht="15" customHeight="1">
      <c r="A129" s="59">
        <v>107</v>
      </c>
      <c r="B129" s="59" t="s">
        <v>447</v>
      </c>
      <c r="C129" s="59" t="s">
        <v>33</v>
      </c>
      <c r="D129" s="59" t="s">
        <v>89</v>
      </c>
      <c r="E129" s="59">
        <v>725682</v>
      </c>
      <c r="F129" s="59">
        <v>115</v>
      </c>
      <c r="G129" s="59" t="s">
        <v>0</v>
      </c>
      <c r="H129" s="59" t="s">
        <v>25</v>
      </c>
      <c r="I129" s="59">
        <v>6</v>
      </c>
      <c r="J129" s="59">
        <v>11</v>
      </c>
      <c r="K129" s="59">
        <v>14</v>
      </c>
      <c r="L129" s="59">
        <v>17.29</v>
      </c>
      <c r="M129" s="59">
        <v>42.47</v>
      </c>
      <c r="N129" s="59">
        <v>0</v>
      </c>
      <c r="O129" s="59">
        <v>1</v>
      </c>
      <c r="P129" s="59">
        <v>0</v>
      </c>
      <c r="Q129" s="59">
        <v>1</v>
      </c>
      <c r="R129" s="59">
        <v>4</v>
      </c>
      <c r="S129" s="59">
        <v>63.76</v>
      </c>
      <c r="T129" s="59"/>
      <c r="U129" s="59">
        <v>0</v>
      </c>
      <c r="V129" s="59"/>
      <c r="W129" s="33">
        <v>0</v>
      </c>
      <c r="X129" s="26">
        <f t="shared" si="18"/>
        <v>63.76</v>
      </c>
    </row>
    <row r="130" spans="1:24" ht="15" customHeight="1">
      <c r="A130" s="59">
        <v>108</v>
      </c>
      <c r="B130" s="59" t="s">
        <v>448</v>
      </c>
      <c r="C130" s="59" t="s">
        <v>210</v>
      </c>
      <c r="D130" s="59" t="s">
        <v>46</v>
      </c>
      <c r="E130" s="59">
        <v>726316</v>
      </c>
      <c r="F130" s="59">
        <v>112</v>
      </c>
      <c r="G130" s="59" t="s">
        <v>0</v>
      </c>
      <c r="H130" s="59" t="s">
        <v>25</v>
      </c>
      <c r="I130" s="59">
        <v>6</v>
      </c>
      <c r="J130" s="59">
        <v>7</v>
      </c>
      <c r="K130" s="59">
        <v>26</v>
      </c>
      <c r="L130" s="59">
        <v>16.66</v>
      </c>
      <c r="M130" s="59">
        <v>21.78</v>
      </c>
      <c r="N130" s="59">
        <v>4</v>
      </c>
      <c r="O130" s="59">
        <v>0</v>
      </c>
      <c r="P130" s="59">
        <v>0</v>
      </c>
      <c r="Q130" s="59">
        <v>0</v>
      </c>
      <c r="R130" s="59">
        <v>0</v>
      </c>
      <c r="S130" s="59">
        <v>42.44</v>
      </c>
      <c r="T130" s="59"/>
      <c r="U130" s="59">
        <v>0</v>
      </c>
      <c r="V130" s="59"/>
      <c r="W130" s="33">
        <v>0</v>
      </c>
      <c r="X130" s="26">
        <f t="shared" ref="X130" si="36">S130+U130+W130</f>
        <v>42.44</v>
      </c>
    </row>
    <row r="131" spans="1:24" ht="15" customHeight="1">
      <c r="A131" s="59">
        <v>108</v>
      </c>
      <c r="B131" s="59" t="s">
        <v>448</v>
      </c>
      <c r="C131" s="59" t="s">
        <v>210</v>
      </c>
      <c r="D131" s="59" t="s">
        <v>46</v>
      </c>
      <c r="E131" s="59">
        <v>726316</v>
      </c>
      <c r="F131" s="59">
        <v>112</v>
      </c>
      <c r="G131" s="59" t="s">
        <v>0</v>
      </c>
      <c r="H131" s="59" t="s">
        <v>25</v>
      </c>
      <c r="I131" s="59">
        <v>6</v>
      </c>
      <c r="J131" s="59">
        <v>7</v>
      </c>
      <c r="K131" s="59">
        <v>26</v>
      </c>
      <c r="L131" s="59">
        <v>16.66</v>
      </c>
      <c r="M131" s="59">
        <v>21.78</v>
      </c>
      <c r="N131" s="59">
        <v>4</v>
      </c>
      <c r="O131" s="59">
        <v>0</v>
      </c>
      <c r="P131" s="59">
        <v>0</v>
      </c>
      <c r="Q131" s="59">
        <v>0</v>
      </c>
      <c r="R131" s="59">
        <v>0</v>
      </c>
      <c r="S131" s="59">
        <v>42.44</v>
      </c>
      <c r="T131" s="59"/>
      <c r="U131" s="59">
        <v>0</v>
      </c>
      <c r="V131" s="53" t="s">
        <v>272</v>
      </c>
      <c r="W131" s="31">
        <v>4</v>
      </c>
      <c r="X131" s="26">
        <f t="shared" si="18"/>
        <v>46.44</v>
      </c>
    </row>
    <row r="132" spans="1:24" ht="15" customHeight="1">
      <c r="A132" s="59">
        <v>109</v>
      </c>
      <c r="B132" s="51" t="s">
        <v>512</v>
      </c>
      <c r="C132" s="51" t="s">
        <v>156</v>
      </c>
      <c r="D132" s="51" t="s">
        <v>513</v>
      </c>
      <c r="E132" s="51">
        <v>717565</v>
      </c>
      <c r="F132" s="59"/>
      <c r="G132" s="59" t="s">
        <v>472</v>
      </c>
      <c r="H132" s="59" t="s">
        <v>25</v>
      </c>
      <c r="I132" s="59">
        <v>8</v>
      </c>
      <c r="J132" s="59">
        <v>4</v>
      </c>
      <c r="K132" s="59">
        <v>3</v>
      </c>
      <c r="L132" s="59">
        <v>20.83</v>
      </c>
      <c r="M132" s="59">
        <v>28.56</v>
      </c>
      <c r="N132" s="59">
        <v>4</v>
      </c>
      <c r="O132" s="59">
        <v>0</v>
      </c>
      <c r="P132" s="59">
        <v>0</v>
      </c>
      <c r="Q132" s="59">
        <v>0</v>
      </c>
      <c r="R132" s="59">
        <v>0</v>
      </c>
      <c r="S132" s="59">
        <f t="shared" ref="S132" si="37">L132+M132+N132+R132</f>
        <v>53.39</v>
      </c>
      <c r="T132" s="59"/>
      <c r="U132" s="59">
        <v>0</v>
      </c>
      <c r="V132" s="59"/>
      <c r="W132" s="33">
        <v>0</v>
      </c>
      <c r="X132" s="26">
        <f t="shared" si="18"/>
        <v>53.39</v>
      </c>
    </row>
    <row r="133" spans="1:24" ht="15" customHeight="1">
      <c r="A133" s="59">
        <v>110</v>
      </c>
      <c r="B133" s="51" t="s">
        <v>514</v>
      </c>
      <c r="C133" s="51" t="s">
        <v>515</v>
      </c>
      <c r="D133" s="51" t="s">
        <v>67</v>
      </c>
      <c r="E133" s="51">
        <v>718394</v>
      </c>
      <c r="F133" s="59"/>
      <c r="G133" s="59" t="s">
        <v>472</v>
      </c>
      <c r="H133" s="59" t="s">
        <v>25</v>
      </c>
      <c r="I133" s="59">
        <v>8</v>
      </c>
      <c r="J133" s="59">
        <v>8</v>
      </c>
      <c r="K133" s="59">
        <v>10</v>
      </c>
      <c r="L133" s="59">
        <v>21.66</v>
      </c>
      <c r="M133" s="59">
        <v>30.4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  <c r="S133" s="59">
        <f>L133+M133+N133+R133</f>
        <v>52.06</v>
      </c>
      <c r="T133" s="59"/>
      <c r="U133" s="59">
        <v>0</v>
      </c>
      <c r="V133" s="59"/>
      <c r="W133" s="33">
        <v>0</v>
      </c>
      <c r="X133" s="26">
        <f t="shared" si="18"/>
        <v>52.06</v>
      </c>
    </row>
    <row r="134" spans="1:24" ht="22.5" customHeight="1">
      <c r="A134" s="59">
        <v>111</v>
      </c>
      <c r="B134" s="59" t="s">
        <v>240</v>
      </c>
      <c r="C134" s="59" t="s">
        <v>89</v>
      </c>
      <c r="D134" s="59" t="s">
        <v>67</v>
      </c>
      <c r="E134" s="59">
        <v>715649</v>
      </c>
      <c r="F134" s="59">
        <v>198</v>
      </c>
      <c r="G134" s="59" t="s">
        <v>71</v>
      </c>
      <c r="H134" s="59" t="s">
        <v>25</v>
      </c>
      <c r="I134" s="59">
        <v>11</v>
      </c>
      <c r="J134" s="59">
        <v>6</v>
      </c>
      <c r="K134" s="59">
        <v>20</v>
      </c>
      <c r="L134" s="59">
        <v>28.95</v>
      </c>
      <c r="M134" s="59">
        <v>50.3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79.25</v>
      </c>
      <c r="T134" s="59"/>
      <c r="U134" s="59">
        <v>0</v>
      </c>
      <c r="V134" s="59"/>
      <c r="W134" s="33">
        <v>0</v>
      </c>
      <c r="X134" s="26">
        <f t="shared" si="18"/>
        <v>79.25</v>
      </c>
    </row>
    <row r="135" spans="1:24" ht="15" customHeight="1">
      <c r="A135" s="59">
        <v>112</v>
      </c>
      <c r="B135" s="59" t="s">
        <v>449</v>
      </c>
      <c r="C135" s="59" t="s">
        <v>208</v>
      </c>
      <c r="D135" s="59" t="s">
        <v>450</v>
      </c>
      <c r="E135" s="59">
        <v>726353</v>
      </c>
      <c r="F135" s="59">
        <v>93</v>
      </c>
      <c r="G135" s="59" t="s">
        <v>0</v>
      </c>
      <c r="H135" s="59" t="s">
        <v>25</v>
      </c>
      <c r="I135" s="59">
        <v>6</v>
      </c>
      <c r="J135" s="59">
        <v>11</v>
      </c>
      <c r="K135" s="59">
        <v>10</v>
      </c>
      <c r="L135" s="59">
        <v>17.29</v>
      </c>
      <c r="M135" s="59">
        <v>15.73</v>
      </c>
      <c r="N135" s="59">
        <v>4</v>
      </c>
      <c r="O135" s="59">
        <v>0</v>
      </c>
      <c r="P135" s="59">
        <v>0</v>
      </c>
      <c r="Q135" s="59">
        <v>0</v>
      </c>
      <c r="R135" s="59">
        <v>0</v>
      </c>
      <c r="S135" s="59">
        <v>37.020000000000003</v>
      </c>
      <c r="T135" s="59"/>
      <c r="U135" s="59">
        <v>0</v>
      </c>
      <c r="V135" s="59"/>
      <c r="W135" s="33">
        <v>0</v>
      </c>
      <c r="X135" s="26">
        <f t="shared" si="18"/>
        <v>37.020000000000003</v>
      </c>
    </row>
    <row r="136" spans="1:24" ht="22.5" customHeight="1">
      <c r="A136" s="59">
        <v>113</v>
      </c>
      <c r="B136" s="59" t="s">
        <v>451</v>
      </c>
      <c r="C136" s="59" t="s">
        <v>122</v>
      </c>
      <c r="D136" s="59" t="s">
        <v>33</v>
      </c>
      <c r="E136" s="59">
        <v>725595</v>
      </c>
      <c r="F136" s="59">
        <v>111</v>
      </c>
      <c r="G136" s="59" t="s">
        <v>0</v>
      </c>
      <c r="H136" s="59" t="s">
        <v>25</v>
      </c>
      <c r="I136" s="59">
        <v>6</v>
      </c>
      <c r="J136" s="59">
        <v>8</v>
      </c>
      <c r="K136" s="59">
        <v>23</v>
      </c>
      <c r="L136" s="59">
        <v>16.87</v>
      </c>
      <c r="M136" s="59">
        <v>17.61</v>
      </c>
      <c r="N136" s="59">
        <v>4</v>
      </c>
      <c r="O136" s="59">
        <v>0</v>
      </c>
      <c r="P136" s="59">
        <v>0</v>
      </c>
      <c r="Q136" s="59">
        <v>0</v>
      </c>
      <c r="R136" s="59">
        <v>0</v>
      </c>
      <c r="S136" s="59">
        <v>38.479999999999997</v>
      </c>
      <c r="T136" s="59"/>
      <c r="U136" s="59">
        <v>0</v>
      </c>
      <c r="V136" s="59"/>
      <c r="W136" s="33">
        <v>0</v>
      </c>
      <c r="X136" s="26">
        <f t="shared" si="18"/>
        <v>38.479999999999997</v>
      </c>
    </row>
    <row r="137" spans="1:24" ht="15" customHeight="1">
      <c r="A137" s="59">
        <v>114</v>
      </c>
      <c r="B137" s="59" t="s">
        <v>452</v>
      </c>
      <c r="C137" s="59" t="s">
        <v>107</v>
      </c>
      <c r="D137" s="59" t="s">
        <v>56</v>
      </c>
      <c r="E137" s="59">
        <v>725591</v>
      </c>
      <c r="F137" s="59">
        <v>41</v>
      </c>
      <c r="G137" s="59" t="s">
        <v>0</v>
      </c>
      <c r="H137" s="59" t="s">
        <v>25</v>
      </c>
      <c r="I137" s="59">
        <v>8</v>
      </c>
      <c r="J137" s="59">
        <v>3</v>
      </c>
      <c r="K137" s="59">
        <v>9</v>
      </c>
      <c r="L137" s="59">
        <v>20.62</v>
      </c>
      <c r="M137" s="59">
        <v>17.62</v>
      </c>
      <c r="N137" s="59">
        <v>4</v>
      </c>
      <c r="O137" s="59">
        <v>2</v>
      </c>
      <c r="P137" s="59">
        <v>0</v>
      </c>
      <c r="Q137" s="59">
        <v>2</v>
      </c>
      <c r="R137" s="59">
        <v>8</v>
      </c>
      <c r="S137" s="59">
        <v>50.24</v>
      </c>
      <c r="T137" s="59"/>
      <c r="U137" s="59">
        <v>0</v>
      </c>
      <c r="V137" s="59"/>
      <c r="W137" s="33">
        <v>0</v>
      </c>
      <c r="X137" s="26">
        <f t="shared" si="18"/>
        <v>50.24</v>
      </c>
    </row>
    <row r="138" spans="1:24" ht="15" customHeight="1">
      <c r="A138" s="59">
        <v>115</v>
      </c>
      <c r="B138" s="51" t="s">
        <v>516</v>
      </c>
      <c r="C138" s="51" t="s">
        <v>243</v>
      </c>
      <c r="D138" s="51" t="s">
        <v>89</v>
      </c>
      <c r="E138" s="51">
        <v>716604</v>
      </c>
      <c r="F138" s="59"/>
      <c r="G138" s="59" t="s">
        <v>472</v>
      </c>
      <c r="H138" s="59" t="s">
        <v>25</v>
      </c>
      <c r="I138" s="59">
        <v>11</v>
      </c>
      <c r="J138" s="59">
        <v>5</v>
      </c>
      <c r="K138" s="59">
        <v>18</v>
      </c>
      <c r="L138" s="59">
        <v>28.75</v>
      </c>
      <c r="M138" s="59">
        <v>35.229999999999997</v>
      </c>
      <c r="N138" s="59">
        <v>4</v>
      </c>
      <c r="O138" s="59">
        <v>1</v>
      </c>
      <c r="P138" s="59">
        <v>0</v>
      </c>
      <c r="Q138" s="59">
        <v>1</v>
      </c>
      <c r="R138" s="59">
        <v>4</v>
      </c>
      <c r="S138" s="59">
        <f t="shared" ref="S138" si="38">L138+M138+N138+R138</f>
        <v>71.97999999999999</v>
      </c>
      <c r="T138" s="59"/>
      <c r="U138" s="59">
        <v>0</v>
      </c>
      <c r="V138" s="59"/>
      <c r="W138" s="33">
        <v>0</v>
      </c>
      <c r="X138" s="26">
        <f t="shared" si="18"/>
        <v>71.97999999999999</v>
      </c>
    </row>
    <row r="139" spans="1:24" ht="22.5">
      <c r="A139" s="59">
        <v>116</v>
      </c>
      <c r="B139" s="59" t="s">
        <v>242</v>
      </c>
      <c r="C139" s="59" t="s">
        <v>243</v>
      </c>
      <c r="D139" s="59" t="s">
        <v>157</v>
      </c>
      <c r="E139" s="59">
        <v>715780</v>
      </c>
      <c r="F139" s="59">
        <v>210</v>
      </c>
      <c r="G139" s="59" t="s">
        <v>262</v>
      </c>
      <c r="H139" s="59" t="s">
        <v>25</v>
      </c>
      <c r="I139" s="59">
        <v>10</v>
      </c>
      <c r="J139" s="59">
        <v>7</v>
      </c>
      <c r="K139" s="59">
        <v>1</v>
      </c>
      <c r="L139" s="59">
        <v>26.45</v>
      </c>
      <c r="M139" s="59">
        <v>42.14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68.59</v>
      </c>
      <c r="T139" s="59"/>
      <c r="U139" s="59">
        <v>0</v>
      </c>
      <c r="V139" s="59"/>
      <c r="W139" s="33">
        <v>0</v>
      </c>
      <c r="X139" s="26">
        <f t="shared" si="18"/>
        <v>68.59</v>
      </c>
    </row>
    <row r="140" spans="1:24">
      <c r="A140" s="59">
        <v>117</v>
      </c>
      <c r="B140" s="51" t="s">
        <v>517</v>
      </c>
      <c r="C140" s="51" t="s">
        <v>89</v>
      </c>
      <c r="D140" s="51" t="s">
        <v>30</v>
      </c>
      <c r="E140" s="51">
        <v>718624</v>
      </c>
      <c r="F140" s="59"/>
      <c r="G140" s="59" t="s">
        <v>472</v>
      </c>
      <c r="H140" s="59" t="s">
        <v>25</v>
      </c>
      <c r="I140" s="59">
        <v>4</v>
      </c>
      <c r="J140" s="59">
        <v>3</v>
      </c>
      <c r="K140" s="59">
        <v>15</v>
      </c>
      <c r="L140" s="59">
        <v>10.83</v>
      </c>
      <c r="M140" s="59">
        <v>42.81</v>
      </c>
      <c r="N140" s="59">
        <v>4</v>
      </c>
      <c r="O140" s="59">
        <v>3</v>
      </c>
      <c r="P140" s="59">
        <v>0</v>
      </c>
      <c r="Q140" s="59">
        <v>3</v>
      </c>
      <c r="R140" s="59">
        <v>14</v>
      </c>
      <c r="S140" s="59">
        <f>L140+M140+N140+R140</f>
        <v>71.64</v>
      </c>
      <c r="T140" s="59"/>
      <c r="U140" s="59">
        <v>0</v>
      </c>
      <c r="V140" s="59"/>
      <c r="W140" s="33">
        <v>0</v>
      </c>
      <c r="X140" s="26">
        <f t="shared" ref="X140" si="39">S140+U140+W140</f>
        <v>71.64</v>
      </c>
    </row>
    <row r="141" spans="1:24" ht="22.5" customHeight="1">
      <c r="A141" s="59">
        <v>118</v>
      </c>
      <c r="B141" s="59" t="s">
        <v>244</v>
      </c>
      <c r="C141" s="59" t="s">
        <v>245</v>
      </c>
      <c r="D141" s="59" t="s">
        <v>246</v>
      </c>
      <c r="E141" s="59">
        <v>715829</v>
      </c>
      <c r="F141" s="59">
        <v>185</v>
      </c>
      <c r="G141" s="59" t="s">
        <v>401</v>
      </c>
      <c r="H141" s="59" t="s">
        <v>25</v>
      </c>
      <c r="I141" s="59">
        <v>11</v>
      </c>
      <c r="J141" s="59">
        <v>4</v>
      </c>
      <c r="K141" s="59">
        <v>2</v>
      </c>
      <c r="L141" s="59">
        <v>28.33</v>
      </c>
      <c r="M141" s="59">
        <v>27.64</v>
      </c>
      <c r="N141" s="59">
        <v>0</v>
      </c>
      <c r="O141" s="59">
        <v>0</v>
      </c>
      <c r="P141" s="59">
        <v>0</v>
      </c>
      <c r="Q141" s="59">
        <v>0</v>
      </c>
      <c r="R141" s="59">
        <v>0</v>
      </c>
      <c r="S141" s="59">
        <v>55.97</v>
      </c>
      <c r="T141" s="59"/>
      <c r="U141" s="59">
        <v>0</v>
      </c>
      <c r="V141" s="59"/>
      <c r="W141" s="33">
        <v>0</v>
      </c>
      <c r="X141" s="26">
        <f t="shared" si="18"/>
        <v>55.97</v>
      </c>
    </row>
    <row r="142" spans="1:24">
      <c r="A142" s="59">
        <v>119</v>
      </c>
      <c r="B142" s="51" t="s">
        <v>518</v>
      </c>
      <c r="C142" s="51" t="s">
        <v>53</v>
      </c>
      <c r="D142" s="51" t="s">
        <v>89</v>
      </c>
      <c r="E142" s="51">
        <v>717241</v>
      </c>
      <c r="F142" s="59"/>
      <c r="G142" s="59" t="s">
        <v>472</v>
      </c>
      <c r="H142" s="59" t="s">
        <v>25</v>
      </c>
      <c r="I142" s="59">
        <v>9</v>
      </c>
      <c r="J142" s="59">
        <v>11</v>
      </c>
      <c r="K142" s="59">
        <v>16</v>
      </c>
      <c r="L142" s="59">
        <v>25</v>
      </c>
      <c r="M142" s="59">
        <v>36.119999999999997</v>
      </c>
      <c r="N142" s="59">
        <v>4</v>
      </c>
      <c r="O142" s="59">
        <v>2</v>
      </c>
      <c r="P142" s="59">
        <v>0</v>
      </c>
      <c r="Q142" s="59">
        <v>2</v>
      </c>
      <c r="R142" s="59">
        <v>8</v>
      </c>
      <c r="S142" s="59">
        <f>L142+M142+N142+R142</f>
        <v>73.12</v>
      </c>
      <c r="T142" s="59"/>
      <c r="U142" s="59">
        <v>0</v>
      </c>
      <c r="V142" s="59"/>
      <c r="W142" s="33">
        <v>0</v>
      </c>
      <c r="X142" s="26">
        <f t="shared" ref="X142" si="40">S142+U142+W142</f>
        <v>73.12</v>
      </c>
    </row>
    <row r="143" spans="1:24" ht="22.5" customHeight="1">
      <c r="A143" s="59">
        <v>120</v>
      </c>
      <c r="B143" s="59" t="s">
        <v>453</v>
      </c>
      <c r="C143" s="59" t="s">
        <v>267</v>
      </c>
      <c r="D143" s="59" t="s">
        <v>24</v>
      </c>
      <c r="E143" s="59">
        <v>726005</v>
      </c>
      <c r="F143" s="59">
        <v>195</v>
      </c>
      <c r="G143" s="59" t="s">
        <v>0</v>
      </c>
      <c r="H143" s="59" t="s">
        <v>25</v>
      </c>
      <c r="I143" s="59">
        <v>5</v>
      </c>
      <c r="J143" s="59">
        <v>8</v>
      </c>
      <c r="K143" s="59">
        <v>20</v>
      </c>
      <c r="L143" s="59">
        <v>14.37</v>
      </c>
      <c r="M143" s="59">
        <v>11.64</v>
      </c>
      <c r="N143" s="59">
        <v>0</v>
      </c>
      <c r="O143" s="59">
        <v>0</v>
      </c>
      <c r="P143" s="59">
        <v>0</v>
      </c>
      <c r="Q143" s="59">
        <v>0</v>
      </c>
      <c r="R143" s="59">
        <v>0</v>
      </c>
      <c r="S143" s="59">
        <v>26.01</v>
      </c>
      <c r="T143" s="59"/>
      <c r="U143" s="59">
        <v>0</v>
      </c>
      <c r="V143" s="59"/>
      <c r="W143" s="33">
        <v>0</v>
      </c>
      <c r="X143" s="26">
        <f t="shared" si="18"/>
        <v>26.01</v>
      </c>
    </row>
    <row r="144" spans="1:24" ht="22.5" customHeight="1">
      <c r="A144" s="59">
        <v>121</v>
      </c>
      <c r="B144" s="51" t="s">
        <v>519</v>
      </c>
      <c r="C144" s="51" t="s">
        <v>80</v>
      </c>
      <c r="D144" s="51" t="s">
        <v>46</v>
      </c>
      <c r="E144" s="51">
        <v>716781</v>
      </c>
      <c r="F144" s="59"/>
      <c r="G144" s="59" t="s">
        <v>472</v>
      </c>
      <c r="H144" s="59" t="s">
        <v>25</v>
      </c>
      <c r="I144" s="59">
        <v>11</v>
      </c>
      <c r="J144" s="59">
        <v>8</v>
      </c>
      <c r="K144" s="59">
        <v>29</v>
      </c>
      <c r="L144" s="59">
        <v>29.37</v>
      </c>
      <c r="M144" s="59">
        <v>29.53</v>
      </c>
      <c r="N144" s="59">
        <v>4</v>
      </c>
      <c r="O144" s="59">
        <v>0</v>
      </c>
      <c r="P144" s="59">
        <v>0</v>
      </c>
      <c r="Q144" s="59">
        <v>0</v>
      </c>
      <c r="R144" s="59">
        <v>0</v>
      </c>
      <c r="S144" s="59">
        <f t="shared" ref="S144" si="41">L144+M144+N144+R144</f>
        <v>62.900000000000006</v>
      </c>
      <c r="T144" s="59"/>
      <c r="U144" s="59">
        <v>0</v>
      </c>
      <c r="V144" s="59"/>
      <c r="W144" s="33">
        <v>0</v>
      </c>
      <c r="X144" s="26">
        <f t="shared" ref="X144" si="42">S144+U144+W144</f>
        <v>62.900000000000006</v>
      </c>
    </row>
    <row r="145" spans="1:24" ht="15" customHeight="1">
      <c r="A145" s="59">
        <v>122</v>
      </c>
      <c r="B145" s="59" t="s">
        <v>454</v>
      </c>
      <c r="C145" s="59" t="s">
        <v>122</v>
      </c>
      <c r="D145" s="59" t="s">
        <v>57</v>
      </c>
      <c r="E145" s="59">
        <v>725702</v>
      </c>
      <c r="F145" s="59">
        <v>11</v>
      </c>
      <c r="G145" s="59" t="s">
        <v>0</v>
      </c>
      <c r="H145" s="59" t="s">
        <v>25</v>
      </c>
      <c r="I145" s="59">
        <v>6</v>
      </c>
      <c r="J145" s="59">
        <v>9</v>
      </c>
      <c r="K145" s="59">
        <v>18</v>
      </c>
      <c r="L145" s="59">
        <v>17.079999999999998</v>
      </c>
      <c r="M145" s="59">
        <v>19.22</v>
      </c>
      <c r="N145" s="59">
        <v>4</v>
      </c>
      <c r="O145" s="59">
        <v>0</v>
      </c>
      <c r="P145" s="59">
        <v>0</v>
      </c>
      <c r="Q145" s="59">
        <v>0</v>
      </c>
      <c r="R145" s="59">
        <v>0</v>
      </c>
      <c r="S145" s="59">
        <v>40.299999999999997</v>
      </c>
      <c r="T145" s="59"/>
      <c r="U145" s="59">
        <v>0</v>
      </c>
      <c r="V145" s="59"/>
      <c r="W145" s="33">
        <v>0</v>
      </c>
      <c r="X145" s="26">
        <f t="shared" si="18"/>
        <v>40.299999999999997</v>
      </c>
    </row>
    <row r="146" spans="1:24" ht="15" customHeight="1">
      <c r="A146" s="59">
        <v>123</v>
      </c>
      <c r="B146" s="59" t="s">
        <v>455</v>
      </c>
      <c r="C146" s="59" t="s">
        <v>70</v>
      </c>
      <c r="D146" s="59" t="s">
        <v>27</v>
      </c>
      <c r="E146" s="59">
        <v>725670</v>
      </c>
      <c r="F146" s="59">
        <v>119</v>
      </c>
      <c r="G146" s="59" t="s">
        <v>0</v>
      </c>
      <c r="H146" s="59" t="s">
        <v>25</v>
      </c>
      <c r="I146" s="59">
        <v>10</v>
      </c>
      <c r="J146" s="59">
        <v>11</v>
      </c>
      <c r="K146" s="59">
        <v>5</v>
      </c>
      <c r="L146" s="59">
        <v>27.29</v>
      </c>
      <c r="M146" s="59">
        <v>26.9</v>
      </c>
      <c r="N146" s="59">
        <v>4</v>
      </c>
      <c r="O146" s="59">
        <v>0</v>
      </c>
      <c r="P146" s="59">
        <v>0</v>
      </c>
      <c r="Q146" s="59">
        <v>0</v>
      </c>
      <c r="R146" s="59">
        <v>0</v>
      </c>
      <c r="S146" s="59">
        <v>58.19</v>
      </c>
      <c r="T146" s="59"/>
      <c r="U146" s="59">
        <v>0</v>
      </c>
      <c r="V146" s="59"/>
      <c r="W146" s="33">
        <v>0</v>
      </c>
      <c r="X146" s="26">
        <f t="shared" si="18"/>
        <v>58.19</v>
      </c>
    </row>
    <row r="147" spans="1:24" ht="15" customHeight="1">
      <c r="A147" s="59">
        <v>124</v>
      </c>
      <c r="B147" s="51" t="s">
        <v>456</v>
      </c>
      <c r="C147" s="51" t="s">
        <v>122</v>
      </c>
      <c r="D147" s="51" t="s">
        <v>33</v>
      </c>
      <c r="E147" s="51">
        <v>717943</v>
      </c>
      <c r="F147" s="59"/>
      <c r="G147" s="59" t="s">
        <v>472</v>
      </c>
      <c r="H147" s="59" t="s">
        <v>25</v>
      </c>
      <c r="I147" s="59">
        <v>6</v>
      </c>
      <c r="J147" s="59">
        <v>7</v>
      </c>
      <c r="K147" s="59">
        <v>23</v>
      </c>
      <c r="L147" s="59">
        <v>16.66</v>
      </c>
      <c r="M147" s="59">
        <v>28.63</v>
      </c>
      <c r="N147" s="59">
        <v>4</v>
      </c>
      <c r="O147" s="59">
        <v>1</v>
      </c>
      <c r="P147" s="59">
        <v>0</v>
      </c>
      <c r="Q147" s="59">
        <v>1</v>
      </c>
      <c r="R147" s="59">
        <v>4</v>
      </c>
      <c r="S147" s="59">
        <f t="shared" ref="S147" si="43">L147+M147+N147+R147</f>
        <v>53.29</v>
      </c>
      <c r="T147" s="59"/>
      <c r="U147" s="59">
        <v>0</v>
      </c>
      <c r="V147" s="59"/>
      <c r="W147" s="33">
        <v>0</v>
      </c>
      <c r="X147" s="26">
        <f t="shared" ref="X147" si="44">S147+U147+W147</f>
        <v>53.29</v>
      </c>
    </row>
    <row r="148" spans="1:24" ht="15" customHeight="1">
      <c r="A148" s="59">
        <v>125</v>
      </c>
      <c r="B148" s="59" t="s">
        <v>456</v>
      </c>
      <c r="C148" s="59" t="s">
        <v>457</v>
      </c>
      <c r="D148" s="59" t="s">
        <v>341</v>
      </c>
      <c r="E148" s="59">
        <v>726239</v>
      </c>
      <c r="F148" s="59">
        <v>166</v>
      </c>
      <c r="G148" s="59" t="s">
        <v>0</v>
      </c>
      <c r="H148" s="59" t="s">
        <v>25</v>
      </c>
      <c r="I148" s="59">
        <v>2</v>
      </c>
      <c r="J148" s="59">
        <v>4</v>
      </c>
      <c r="K148" s="59">
        <v>17</v>
      </c>
      <c r="L148" s="59">
        <v>6.04</v>
      </c>
      <c r="M148" s="59">
        <v>10.32</v>
      </c>
      <c r="N148" s="59">
        <v>4</v>
      </c>
      <c r="O148" s="59">
        <v>2</v>
      </c>
      <c r="P148" s="59">
        <v>0</v>
      </c>
      <c r="Q148" s="59">
        <v>2</v>
      </c>
      <c r="R148" s="59">
        <v>8</v>
      </c>
      <c r="S148" s="59">
        <v>28.36</v>
      </c>
      <c r="T148" s="59"/>
      <c r="U148" s="59">
        <v>0</v>
      </c>
      <c r="V148" s="59"/>
      <c r="W148" s="33">
        <v>0</v>
      </c>
      <c r="X148" s="26">
        <f t="shared" si="18"/>
        <v>28.36</v>
      </c>
    </row>
    <row r="149" spans="1:24" ht="15" customHeight="1">
      <c r="A149" s="59">
        <v>126</v>
      </c>
      <c r="B149" s="51" t="s">
        <v>283</v>
      </c>
      <c r="C149" s="51" t="s">
        <v>203</v>
      </c>
      <c r="D149" s="51" t="s">
        <v>460</v>
      </c>
      <c r="E149" s="51">
        <v>717623</v>
      </c>
      <c r="F149" s="59"/>
      <c r="G149" s="59" t="s">
        <v>472</v>
      </c>
      <c r="H149" s="59" t="s">
        <v>25</v>
      </c>
      <c r="I149" s="59">
        <v>6</v>
      </c>
      <c r="J149" s="59">
        <v>11</v>
      </c>
      <c r="K149" s="59">
        <v>1</v>
      </c>
      <c r="L149" s="59">
        <v>17.29</v>
      </c>
      <c r="M149" s="59">
        <v>21.73</v>
      </c>
      <c r="N149" s="59">
        <v>0</v>
      </c>
      <c r="O149" s="59">
        <v>0</v>
      </c>
      <c r="P149" s="59">
        <v>0</v>
      </c>
      <c r="Q149" s="59">
        <v>0</v>
      </c>
      <c r="R149" s="59">
        <v>0</v>
      </c>
      <c r="S149" s="59">
        <f>L149+M149+N149+R149</f>
        <v>39.019999999999996</v>
      </c>
      <c r="T149" s="59"/>
      <c r="U149" s="59">
        <v>0</v>
      </c>
      <c r="V149" s="59"/>
      <c r="W149" s="33">
        <v>0</v>
      </c>
      <c r="X149" s="26">
        <f t="shared" si="18"/>
        <v>39.019999999999996</v>
      </c>
    </row>
    <row r="150" spans="1:24" ht="15" customHeight="1">
      <c r="A150" s="59">
        <v>127</v>
      </c>
      <c r="B150" s="59" t="s">
        <v>458</v>
      </c>
      <c r="C150" s="59" t="s">
        <v>459</v>
      </c>
      <c r="D150" s="59" t="s">
        <v>460</v>
      </c>
      <c r="E150" s="59">
        <v>726180</v>
      </c>
      <c r="F150" s="59">
        <v>165</v>
      </c>
      <c r="G150" s="59" t="s">
        <v>0</v>
      </c>
      <c r="H150" s="59" t="s">
        <v>25</v>
      </c>
      <c r="I150" s="59">
        <v>5</v>
      </c>
      <c r="J150" s="59">
        <v>8</v>
      </c>
      <c r="K150" s="59">
        <v>25</v>
      </c>
      <c r="L150" s="59">
        <v>14.37</v>
      </c>
      <c r="M150" s="59">
        <v>25.92</v>
      </c>
      <c r="N150" s="59">
        <v>4</v>
      </c>
      <c r="O150" s="59">
        <v>0</v>
      </c>
      <c r="P150" s="59">
        <v>0</v>
      </c>
      <c r="Q150" s="59">
        <v>0</v>
      </c>
      <c r="R150" s="59">
        <v>0</v>
      </c>
      <c r="S150" s="59">
        <v>44.29</v>
      </c>
      <c r="T150" s="59"/>
      <c r="U150" s="59">
        <v>0</v>
      </c>
      <c r="V150" s="59"/>
      <c r="W150" s="33">
        <v>0</v>
      </c>
      <c r="X150" s="26">
        <f t="shared" si="18"/>
        <v>44.29</v>
      </c>
    </row>
    <row r="151" spans="1:24" ht="22.5" customHeight="1">
      <c r="A151" s="59">
        <v>128</v>
      </c>
      <c r="B151" s="59" t="s">
        <v>461</v>
      </c>
      <c r="C151" s="59" t="s">
        <v>425</v>
      </c>
      <c r="D151" s="59" t="s">
        <v>30</v>
      </c>
      <c r="E151" s="59">
        <v>726326</v>
      </c>
      <c r="F151" s="59">
        <v>152</v>
      </c>
      <c r="G151" s="59" t="s">
        <v>0</v>
      </c>
      <c r="H151" s="59" t="s">
        <v>25</v>
      </c>
      <c r="I151" s="59">
        <v>7</v>
      </c>
      <c r="J151" s="59">
        <v>2</v>
      </c>
      <c r="K151" s="59">
        <v>2</v>
      </c>
      <c r="L151" s="59">
        <v>17.91</v>
      </c>
      <c r="M151" s="59">
        <v>18.87</v>
      </c>
      <c r="N151" s="59">
        <v>4</v>
      </c>
      <c r="O151" s="59">
        <v>3</v>
      </c>
      <c r="P151" s="59">
        <v>0</v>
      </c>
      <c r="Q151" s="59">
        <v>3</v>
      </c>
      <c r="R151" s="59">
        <v>14</v>
      </c>
      <c r="S151" s="59">
        <v>54.78</v>
      </c>
      <c r="T151" s="59"/>
      <c r="U151" s="59">
        <v>0</v>
      </c>
      <c r="V151" s="59"/>
      <c r="W151" s="33">
        <v>0</v>
      </c>
      <c r="X151" s="26">
        <f t="shared" si="18"/>
        <v>54.78</v>
      </c>
    </row>
    <row r="152" spans="1:24" ht="22.5" customHeight="1">
      <c r="A152" s="59">
        <v>129</v>
      </c>
      <c r="B152" s="59" t="s">
        <v>248</v>
      </c>
      <c r="C152" s="59" t="s">
        <v>249</v>
      </c>
      <c r="D152" s="59" t="s">
        <v>157</v>
      </c>
      <c r="E152" s="59">
        <v>607644</v>
      </c>
      <c r="F152" s="59">
        <v>140</v>
      </c>
      <c r="G152" s="59" t="s">
        <v>206</v>
      </c>
      <c r="H152" s="59" t="s">
        <v>25</v>
      </c>
      <c r="I152" s="59">
        <v>18</v>
      </c>
      <c r="J152" s="59">
        <v>0</v>
      </c>
      <c r="K152" s="59">
        <v>1</v>
      </c>
      <c r="L152" s="59">
        <v>45</v>
      </c>
      <c r="M152" s="59">
        <v>76.290000000000006</v>
      </c>
      <c r="N152" s="59">
        <v>4</v>
      </c>
      <c r="O152" s="59">
        <v>2</v>
      </c>
      <c r="P152" s="59">
        <v>0</v>
      </c>
      <c r="Q152" s="59">
        <v>2</v>
      </c>
      <c r="R152" s="59">
        <v>8</v>
      </c>
      <c r="S152" s="59">
        <v>133.29</v>
      </c>
      <c r="T152" s="59"/>
      <c r="U152" s="59">
        <v>0</v>
      </c>
      <c r="V152" s="59"/>
      <c r="W152" s="33">
        <v>0</v>
      </c>
      <c r="X152" s="26">
        <f t="shared" si="18"/>
        <v>133.29</v>
      </c>
    </row>
    <row r="153" spans="1:24" ht="22.5" customHeight="1">
      <c r="A153" s="59">
        <v>129</v>
      </c>
      <c r="B153" s="59" t="s">
        <v>248</v>
      </c>
      <c r="C153" s="59" t="s">
        <v>249</v>
      </c>
      <c r="D153" s="59" t="s">
        <v>157</v>
      </c>
      <c r="E153" s="59">
        <v>607644</v>
      </c>
      <c r="F153" s="59">
        <v>140</v>
      </c>
      <c r="G153" s="59" t="s">
        <v>206</v>
      </c>
      <c r="H153" s="59" t="s">
        <v>25</v>
      </c>
      <c r="I153" s="59">
        <v>18</v>
      </c>
      <c r="J153" s="59">
        <v>0</v>
      </c>
      <c r="K153" s="59">
        <v>1</v>
      </c>
      <c r="L153" s="59">
        <v>45</v>
      </c>
      <c r="M153" s="59">
        <v>76.290000000000006</v>
      </c>
      <c r="N153" s="59">
        <v>4</v>
      </c>
      <c r="O153" s="59">
        <v>2</v>
      </c>
      <c r="P153" s="59">
        <v>0</v>
      </c>
      <c r="Q153" s="59">
        <v>2</v>
      </c>
      <c r="R153" s="59">
        <v>8</v>
      </c>
      <c r="S153" s="59">
        <v>133.29</v>
      </c>
      <c r="T153" s="60" t="s">
        <v>273</v>
      </c>
      <c r="U153" s="53">
        <v>4</v>
      </c>
      <c r="V153" s="59"/>
      <c r="W153" s="33">
        <v>0</v>
      </c>
      <c r="X153" s="26">
        <f t="shared" ref="X153" si="45">S153+U153+W153</f>
        <v>137.29</v>
      </c>
    </row>
    <row r="154" spans="1:24" ht="22.5" customHeight="1">
      <c r="A154" s="59">
        <v>129</v>
      </c>
      <c r="B154" s="59" t="s">
        <v>248</v>
      </c>
      <c r="C154" s="59" t="s">
        <v>249</v>
      </c>
      <c r="D154" s="59" t="s">
        <v>157</v>
      </c>
      <c r="E154" s="59">
        <v>607644</v>
      </c>
      <c r="F154" s="59">
        <v>140</v>
      </c>
      <c r="G154" s="59" t="s">
        <v>206</v>
      </c>
      <c r="H154" s="59" t="s">
        <v>25</v>
      </c>
      <c r="I154" s="59">
        <v>18</v>
      </c>
      <c r="J154" s="59">
        <v>0</v>
      </c>
      <c r="K154" s="59">
        <v>1</v>
      </c>
      <c r="L154" s="59">
        <v>45</v>
      </c>
      <c r="M154" s="59">
        <v>76.290000000000006</v>
      </c>
      <c r="N154" s="59">
        <v>4</v>
      </c>
      <c r="O154" s="59">
        <v>2</v>
      </c>
      <c r="P154" s="59">
        <v>0</v>
      </c>
      <c r="Q154" s="59">
        <v>2</v>
      </c>
      <c r="R154" s="59">
        <v>8</v>
      </c>
      <c r="S154" s="59">
        <v>133.29</v>
      </c>
      <c r="T154" s="59"/>
      <c r="U154" s="59">
        <v>0</v>
      </c>
      <c r="V154" s="53" t="s">
        <v>272</v>
      </c>
      <c r="W154" s="31">
        <v>4</v>
      </c>
      <c r="X154" s="26">
        <f t="shared" si="18"/>
        <v>137.29</v>
      </c>
    </row>
    <row r="155" spans="1:24" ht="22.5" customHeight="1">
      <c r="A155" s="59">
        <v>130</v>
      </c>
      <c r="B155" s="59" t="s">
        <v>250</v>
      </c>
      <c r="C155" s="59" t="s">
        <v>46</v>
      </c>
      <c r="D155" s="59" t="s">
        <v>33</v>
      </c>
      <c r="E155" s="59">
        <v>600459</v>
      </c>
      <c r="F155" s="59">
        <v>85</v>
      </c>
      <c r="G155" s="59" t="s">
        <v>47</v>
      </c>
      <c r="H155" s="59" t="s">
        <v>25</v>
      </c>
      <c r="I155" s="59">
        <v>24</v>
      </c>
      <c r="J155" s="59">
        <v>6</v>
      </c>
      <c r="K155" s="59">
        <v>23</v>
      </c>
      <c r="L155" s="59">
        <v>61.45</v>
      </c>
      <c r="M155" s="59">
        <v>86.76</v>
      </c>
      <c r="N155" s="59">
        <v>0</v>
      </c>
      <c r="O155" s="59">
        <v>0</v>
      </c>
      <c r="P155" s="59">
        <v>0</v>
      </c>
      <c r="Q155" s="59">
        <v>0</v>
      </c>
      <c r="R155" s="59">
        <v>0</v>
      </c>
      <c r="S155" s="59">
        <v>148.21</v>
      </c>
      <c r="T155" s="59"/>
      <c r="U155" s="59">
        <v>0</v>
      </c>
      <c r="V155" s="59"/>
      <c r="W155" s="33">
        <v>0</v>
      </c>
      <c r="X155" s="26">
        <f t="shared" si="18"/>
        <v>148.21</v>
      </c>
    </row>
    <row r="156" spans="1:24">
      <c r="A156" s="6"/>
      <c r="C156" s="6"/>
      <c r="D156" s="6"/>
      <c r="E156" s="6"/>
      <c r="F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23"/>
      <c r="S156" s="6"/>
      <c r="T156" s="6"/>
      <c r="U156" s="6"/>
      <c r="V156" s="6"/>
    </row>
    <row r="157" spans="1:24">
      <c r="A157" s="6"/>
      <c r="C157" s="6"/>
      <c r="D157" s="6"/>
      <c r="E157" s="6"/>
      <c r="F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23"/>
      <c r="U157" s="6"/>
      <c r="V157" s="6"/>
    </row>
    <row r="158" spans="1:24">
      <c r="A158" s="6"/>
      <c r="C158" s="6"/>
      <c r="D158" s="6"/>
      <c r="E158" s="6"/>
      <c r="F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4">
      <c r="A159" s="6"/>
      <c r="C159" s="6"/>
      <c r="D159" s="6"/>
      <c r="E159" s="6"/>
      <c r="F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4">
      <c r="A160" s="6"/>
      <c r="C160" s="6"/>
      <c r="D160" s="6"/>
      <c r="E160" s="6"/>
      <c r="F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4">
      <c r="A161" s="6"/>
      <c r="C161" s="6"/>
      <c r="D161" s="6"/>
      <c r="E161" s="6"/>
      <c r="F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4">
      <c r="A162" s="6"/>
      <c r="C162" s="6"/>
      <c r="D162" s="6"/>
      <c r="E162" s="6"/>
      <c r="F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23"/>
      <c r="S162" s="6"/>
      <c r="T162" s="6"/>
      <c r="U162" s="6"/>
      <c r="V162" s="6"/>
    </row>
    <row r="163" spans="1:24">
      <c r="A163" s="6"/>
      <c r="C163" s="6"/>
      <c r="D163" s="6"/>
      <c r="E163" s="6"/>
      <c r="F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4">
      <c r="A164" s="6"/>
      <c r="C164" s="6"/>
      <c r="D164" s="6"/>
      <c r="E164" s="6"/>
      <c r="F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23"/>
      <c r="S164" s="6"/>
      <c r="T164" s="23"/>
      <c r="U164" s="6"/>
      <c r="V164" s="6"/>
    </row>
    <row r="165" spans="1:24">
      <c r="A165" s="6"/>
      <c r="C165" s="6"/>
      <c r="D165" s="6"/>
      <c r="E165" s="6"/>
      <c r="F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4">
      <c r="A166" s="6"/>
      <c r="C166" s="6"/>
      <c r="D166" s="6"/>
      <c r="E166" s="6"/>
      <c r="F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4">
      <c r="A167" s="6"/>
      <c r="C167" s="6"/>
      <c r="D167" s="6"/>
      <c r="E167" s="6"/>
      <c r="F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23"/>
      <c r="S167" s="6"/>
      <c r="T167" s="6"/>
      <c r="U167" s="6"/>
      <c r="V167" s="6"/>
    </row>
    <row r="168" spans="1:24">
      <c r="A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23"/>
      <c r="U168" s="6"/>
      <c r="V168" s="6"/>
      <c r="X168" s="5"/>
    </row>
    <row r="169" spans="1:24">
      <c r="A169" s="6"/>
      <c r="C169" s="6"/>
      <c r="D169" s="6"/>
      <c r="E169" s="6"/>
      <c r="F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X169" s="5"/>
    </row>
    <row r="170" spans="1:24">
      <c r="A170" s="6"/>
      <c r="C170" s="6"/>
      <c r="D170" s="6"/>
      <c r="E170" s="6"/>
      <c r="F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X170" s="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Φύλλο9"/>
  <dimension ref="A1:X23"/>
  <sheetViews>
    <sheetView tabSelected="1" zoomScale="80" zoomScaleNormal="80" workbookViewId="0">
      <pane ySplit="1" topLeftCell="A2" activePane="bottomLeft" state="frozen"/>
      <selection pane="bottomLeft" activeCell="G26" sqref="G26"/>
    </sheetView>
  </sheetViews>
  <sheetFormatPr defaultRowHeight="15"/>
  <cols>
    <col min="1" max="1" width="3.85546875" bestFit="1" customWidth="1"/>
    <col min="2" max="2" width="14.42578125" customWidth="1"/>
    <col min="3" max="3" width="11.42578125" customWidth="1"/>
    <col min="4" max="4" width="12.140625" bestFit="1" customWidth="1"/>
    <col min="5" max="5" width="7.7109375" style="5" bestFit="1" customWidth="1"/>
    <col min="6" max="6" width="6.140625" bestFit="1" customWidth="1"/>
    <col min="7" max="7" width="30.85546875" customWidth="1"/>
    <col min="9" max="9" width="6" customWidth="1"/>
    <col min="10" max="12" width="6.42578125" bestFit="1" customWidth="1"/>
    <col min="13" max="13" width="5.7109375" bestFit="1" customWidth="1"/>
    <col min="14" max="14" width="6.28515625" customWidth="1"/>
    <col min="15" max="15" width="5.28515625" customWidth="1"/>
    <col min="16" max="16" width="6.28515625" customWidth="1"/>
    <col min="17" max="19" width="6.7109375" bestFit="1" customWidth="1"/>
    <col min="20" max="20" width="15" customWidth="1"/>
    <col min="22" max="22" width="15" customWidth="1"/>
    <col min="23" max="23" width="7" bestFit="1" customWidth="1"/>
  </cols>
  <sheetData>
    <row r="1" spans="1:24" s="30" customFormat="1" ht="33.75">
      <c r="A1" s="29" t="s">
        <v>1</v>
      </c>
      <c r="B1" s="29" t="s">
        <v>2</v>
      </c>
      <c r="C1" s="29" t="s">
        <v>3</v>
      </c>
      <c r="D1" s="29" t="s">
        <v>4</v>
      </c>
      <c r="E1" s="29" t="s">
        <v>5</v>
      </c>
      <c r="F1" s="29" t="s">
        <v>6</v>
      </c>
      <c r="G1" s="29" t="s">
        <v>7</v>
      </c>
      <c r="H1" s="29" t="s">
        <v>270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9" t="s">
        <v>20</v>
      </c>
      <c r="V1" s="29" t="s">
        <v>21</v>
      </c>
      <c r="W1" s="29" t="s">
        <v>22</v>
      </c>
      <c r="X1" s="25" t="s">
        <v>18</v>
      </c>
    </row>
    <row r="2" spans="1:24" s="30" customFormat="1" ht="15" customHeight="1">
      <c r="A2" s="62">
        <v>1</v>
      </c>
      <c r="B2" s="59" t="s">
        <v>251</v>
      </c>
      <c r="C2" s="59" t="s">
        <v>70</v>
      </c>
      <c r="D2" s="59" t="s">
        <v>67</v>
      </c>
      <c r="E2" s="59">
        <v>708263</v>
      </c>
      <c r="F2" s="33">
        <v>7</v>
      </c>
      <c r="G2" s="33" t="s">
        <v>235</v>
      </c>
      <c r="H2" s="33" t="s">
        <v>25</v>
      </c>
      <c r="I2" s="33">
        <v>12</v>
      </c>
      <c r="J2" s="33">
        <v>10</v>
      </c>
      <c r="K2" s="33">
        <v>9</v>
      </c>
      <c r="L2" s="33">
        <v>32.08</v>
      </c>
      <c r="M2" s="33">
        <v>35.130000000000003</v>
      </c>
      <c r="N2" s="33">
        <v>4</v>
      </c>
      <c r="O2" s="33">
        <v>1</v>
      </c>
      <c r="P2" s="33">
        <v>0</v>
      </c>
      <c r="Q2" s="33">
        <v>1</v>
      </c>
      <c r="R2" s="33">
        <v>4</v>
      </c>
      <c r="S2" s="33">
        <v>75.209999999999994</v>
      </c>
      <c r="T2" s="33"/>
      <c r="U2" s="33">
        <v>0</v>
      </c>
      <c r="V2" s="33"/>
      <c r="W2" s="33">
        <v>0</v>
      </c>
      <c r="X2" s="26">
        <f>S2+U2+W2</f>
        <v>75.209999999999994</v>
      </c>
    </row>
    <row r="3" spans="1:24" s="30" customFormat="1" ht="22.5">
      <c r="A3" s="62">
        <v>2</v>
      </c>
      <c r="B3" s="59" t="s">
        <v>252</v>
      </c>
      <c r="C3" s="59" t="s">
        <v>60</v>
      </c>
      <c r="D3" s="59" t="s">
        <v>253</v>
      </c>
      <c r="E3" s="59">
        <v>708311</v>
      </c>
      <c r="F3" s="33">
        <v>8</v>
      </c>
      <c r="G3" s="33" t="s">
        <v>254</v>
      </c>
      <c r="H3" s="33" t="s">
        <v>25</v>
      </c>
      <c r="I3" s="33">
        <v>10</v>
      </c>
      <c r="J3" s="33">
        <v>6</v>
      </c>
      <c r="K3" s="33">
        <v>16</v>
      </c>
      <c r="L3" s="33">
        <v>26.45</v>
      </c>
      <c r="M3" s="33">
        <v>15.21</v>
      </c>
      <c r="N3" s="33">
        <v>4</v>
      </c>
      <c r="O3" s="33">
        <v>1</v>
      </c>
      <c r="P3" s="33">
        <v>1</v>
      </c>
      <c r="Q3" s="33">
        <v>2</v>
      </c>
      <c r="R3" s="33">
        <v>8</v>
      </c>
      <c r="S3" s="33">
        <v>53.66</v>
      </c>
      <c r="T3" s="33"/>
      <c r="U3" s="33">
        <v>0</v>
      </c>
      <c r="V3" s="33"/>
      <c r="W3" s="33">
        <v>0</v>
      </c>
      <c r="X3" s="26">
        <f>S3+U3+W3</f>
        <v>53.66</v>
      </c>
    </row>
    <row r="4" spans="1:24" s="30" customFormat="1" ht="33.75">
      <c r="A4" s="62">
        <v>3</v>
      </c>
      <c r="B4" s="59" t="s">
        <v>256</v>
      </c>
      <c r="C4" s="59" t="s">
        <v>257</v>
      </c>
      <c r="D4" s="59" t="s">
        <v>39</v>
      </c>
      <c r="E4" s="59">
        <v>708490</v>
      </c>
      <c r="F4" s="33">
        <v>15</v>
      </c>
      <c r="G4" s="33" t="s">
        <v>465</v>
      </c>
      <c r="H4" s="33" t="s">
        <v>25</v>
      </c>
      <c r="I4" s="33">
        <v>10</v>
      </c>
      <c r="J4" s="33">
        <v>3</v>
      </c>
      <c r="K4" s="33">
        <v>6</v>
      </c>
      <c r="L4" s="33">
        <v>25.62</v>
      </c>
      <c r="M4" s="33">
        <v>32.22</v>
      </c>
      <c r="N4" s="33">
        <v>4</v>
      </c>
      <c r="O4" s="33">
        <v>2</v>
      </c>
      <c r="P4" s="33">
        <v>0</v>
      </c>
      <c r="Q4" s="33">
        <v>2</v>
      </c>
      <c r="R4" s="33">
        <v>8</v>
      </c>
      <c r="S4" s="33">
        <v>69.84</v>
      </c>
      <c r="T4" s="33"/>
      <c r="U4" s="33">
        <v>0</v>
      </c>
      <c r="V4" s="33"/>
      <c r="W4" s="33">
        <v>0</v>
      </c>
      <c r="X4" s="26">
        <f t="shared" ref="X4:X23" si="0">S4+U4+W4</f>
        <v>69.84</v>
      </c>
    </row>
    <row r="5" spans="1:24" s="30" customFormat="1" ht="22.5" customHeight="1">
      <c r="A5" s="62">
        <v>4</v>
      </c>
      <c r="B5" s="59" t="s">
        <v>258</v>
      </c>
      <c r="C5" s="59" t="s">
        <v>80</v>
      </c>
      <c r="D5" s="59" t="s">
        <v>93</v>
      </c>
      <c r="E5" s="59">
        <v>708452</v>
      </c>
      <c r="F5" s="33">
        <v>1</v>
      </c>
      <c r="G5" s="33" t="s">
        <v>259</v>
      </c>
      <c r="H5" s="33" t="s">
        <v>25</v>
      </c>
      <c r="I5" s="33">
        <v>10</v>
      </c>
      <c r="J5" s="33">
        <v>5</v>
      </c>
      <c r="K5" s="33">
        <v>25</v>
      </c>
      <c r="L5" s="33">
        <v>26.25</v>
      </c>
      <c r="M5" s="33">
        <v>29.54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55.79</v>
      </c>
      <c r="T5" s="33"/>
      <c r="U5" s="33">
        <v>0</v>
      </c>
      <c r="V5" s="33"/>
      <c r="W5" s="33">
        <v>0</v>
      </c>
      <c r="X5" s="26">
        <f t="shared" si="0"/>
        <v>55.79</v>
      </c>
    </row>
    <row r="6" spans="1:24" s="32" customFormat="1">
      <c r="A6" s="62">
        <v>5</v>
      </c>
      <c r="B6" s="59" t="s">
        <v>260</v>
      </c>
      <c r="C6" s="59" t="s">
        <v>241</v>
      </c>
      <c r="D6" s="59" t="s">
        <v>56</v>
      </c>
      <c r="E6" s="59">
        <v>708489</v>
      </c>
      <c r="F6" s="33">
        <v>11</v>
      </c>
      <c r="G6" s="33" t="s">
        <v>96</v>
      </c>
      <c r="H6" s="33" t="s">
        <v>25</v>
      </c>
      <c r="I6" s="33">
        <v>11</v>
      </c>
      <c r="J6" s="33">
        <v>0</v>
      </c>
      <c r="K6" s="33">
        <v>27</v>
      </c>
      <c r="L6" s="33">
        <v>27.7</v>
      </c>
      <c r="M6" s="33">
        <v>31.51</v>
      </c>
      <c r="N6" s="33">
        <v>4</v>
      </c>
      <c r="O6" s="33">
        <v>0</v>
      </c>
      <c r="P6" s="33">
        <v>0</v>
      </c>
      <c r="Q6" s="33">
        <v>0</v>
      </c>
      <c r="R6" s="33">
        <v>0</v>
      </c>
      <c r="S6" s="33">
        <v>63.21</v>
      </c>
      <c r="T6" s="33"/>
      <c r="U6" s="33">
        <v>0</v>
      </c>
      <c r="V6" s="33"/>
      <c r="W6" s="33">
        <v>0</v>
      </c>
      <c r="X6" s="26">
        <f t="shared" ref="X6" si="1">S6+U6+W6</f>
        <v>63.21</v>
      </c>
    </row>
    <row r="7" spans="1:24" s="30" customFormat="1">
      <c r="A7" s="62">
        <v>5</v>
      </c>
      <c r="B7" s="59" t="s">
        <v>260</v>
      </c>
      <c r="C7" s="59" t="s">
        <v>241</v>
      </c>
      <c r="D7" s="59" t="s">
        <v>56</v>
      </c>
      <c r="E7" s="59">
        <v>708489</v>
      </c>
      <c r="F7" s="33">
        <v>11</v>
      </c>
      <c r="G7" s="33" t="s">
        <v>96</v>
      </c>
      <c r="H7" s="33" t="s">
        <v>25</v>
      </c>
      <c r="I7" s="33">
        <v>11</v>
      </c>
      <c r="J7" s="33">
        <v>0</v>
      </c>
      <c r="K7" s="33">
        <v>27</v>
      </c>
      <c r="L7" s="33">
        <v>27.7</v>
      </c>
      <c r="M7" s="33">
        <v>31.51</v>
      </c>
      <c r="N7" s="33">
        <v>4</v>
      </c>
      <c r="O7" s="33">
        <v>0</v>
      </c>
      <c r="P7" s="33">
        <v>0</v>
      </c>
      <c r="Q7" s="33">
        <v>0</v>
      </c>
      <c r="R7" s="33">
        <v>0</v>
      </c>
      <c r="S7" s="33">
        <v>63.21</v>
      </c>
      <c r="T7" s="33"/>
      <c r="U7" s="33">
        <v>0</v>
      </c>
      <c r="V7" s="33" t="s">
        <v>300</v>
      </c>
      <c r="W7" s="33">
        <v>4</v>
      </c>
      <c r="X7" s="26">
        <f t="shared" si="0"/>
        <v>67.210000000000008</v>
      </c>
    </row>
    <row r="8" spans="1:24" s="42" customFormat="1" ht="15" customHeight="1">
      <c r="A8" s="62">
        <v>6</v>
      </c>
      <c r="B8" s="55" t="s">
        <v>545</v>
      </c>
      <c r="C8" s="55" t="s">
        <v>67</v>
      </c>
      <c r="D8" s="55" t="s">
        <v>226</v>
      </c>
      <c r="E8" s="55">
        <v>708747</v>
      </c>
      <c r="F8" s="33"/>
      <c r="G8" s="33" t="s">
        <v>472</v>
      </c>
      <c r="H8" s="33" t="s">
        <v>25</v>
      </c>
      <c r="I8" s="33">
        <v>8</v>
      </c>
      <c r="J8" s="33">
        <v>10</v>
      </c>
      <c r="K8" s="33">
        <v>17</v>
      </c>
      <c r="L8" s="33">
        <v>22.29</v>
      </c>
      <c r="M8" s="33">
        <v>32.880000000000003</v>
      </c>
      <c r="N8" s="33">
        <v>4</v>
      </c>
      <c r="O8" s="33">
        <v>1</v>
      </c>
      <c r="P8" s="33">
        <v>0</v>
      </c>
      <c r="Q8" s="33">
        <v>1</v>
      </c>
      <c r="R8" s="33">
        <v>4</v>
      </c>
      <c r="S8" s="33">
        <f>L8+M8+N8+R8</f>
        <v>63.17</v>
      </c>
      <c r="T8" s="33"/>
      <c r="U8" s="33">
        <v>0</v>
      </c>
      <c r="V8" s="33"/>
      <c r="W8" s="33">
        <v>0</v>
      </c>
      <c r="X8" s="26">
        <f t="shared" si="0"/>
        <v>63.17</v>
      </c>
    </row>
    <row r="9" spans="1:24" s="32" customFormat="1" ht="23.25" customHeight="1">
      <c r="A9" s="62">
        <v>7</v>
      </c>
      <c r="B9" s="59" t="s">
        <v>280</v>
      </c>
      <c r="C9" s="59" t="s">
        <v>110</v>
      </c>
      <c r="D9" s="59" t="s">
        <v>46</v>
      </c>
      <c r="E9" s="59">
        <v>708667</v>
      </c>
      <c r="F9" s="33">
        <v>3</v>
      </c>
      <c r="G9" s="33" t="s">
        <v>259</v>
      </c>
      <c r="H9" s="33" t="s">
        <v>25</v>
      </c>
      <c r="I9" s="33">
        <v>10</v>
      </c>
      <c r="J9" s="33">
        <v>6</v>
      </c>
      <c r="K9" s="33">
        <v>21</v>
      </c>
      <c r="L9" s="33">
        <v>26.45</v>
      </c>
      <c r="M9" s="33">
        <v>23.38</v>
      </c>
      <c r="N9" s="33">
        <v>4</v>
      </c>
      <c r="O9" s="33">
        <v>2</v>
      </c>
      <c r="P9" s="33">
        <v>0</v>
      </c>
      <c r="Q9" s="33">
        <v>2</v>
      </c>
      <c r="R9" s="33">
        <v>8</v>
      </c>
      <c r="S9" s="33">
        <v>61.83</v>
      </c>
      <c r="T9" s="33"/>
      <c r="U9" s="33">
        <v>0</v>
      </c>
      <c r="V9" s="33"/>
      <c r="W9" s="33">
        <v>0</v>
      </c>
      <c r="X9" s="26">
        <f t="shared" ref="X9" si="2">S9+U9+W9</f>
        <v>61.83</v>
      </c>
    </row>
    <row r="10" spans="1:24" s="30" customFormat="1" ht="23.25" customHeight="1">
      <c r="A10" s="62">
        <v>7</v>
      </c>
      <c r="B10" s="59" t="s">
        <v>280</v>
      </c>
      <c r="C10" s="59" t="s">
        <v>110</v>
      </c>
      <c r="D10" s="59" t="s">
        <v>46</v>
      </c>
      <c r="E10" s="59">
        <v>708667</v>
      </c>
      <c r="F10" s="33">
        <v>3</v>
      </c>
      <c r="G10" s="33" t="s">
        <v>259</v>
      </c>
      <c r="H10" s="33" t="s">
        <v>25</v>
      </c>
      <c r="I10" s="33">
        <v>10</v>
      </c>
      <c r="J10" s="33">
        <v>6</v>
      </c>
      <c r="K10" s="33">
        <v>21</v>
      </c>
      <c r="L10" s="33">
        <v>26.45</v>
      </c>
      <c r="M10" s="33">
        <v>23.38</v>
      </c>
      <c r="N10" s="33">
        <v>4</v>
      </c>
      <c r="O10" s="33">
        <v>2</v>
      </c>
      <c r="P10" s="33">
        <v>0</v>
      </c>
      <c r="Q10" s="33">
        <v>2</v>
      </c>
      <c r="R10" s="33">
        <v>8</v>
      </c>
      <c r="S10" s="33">
        <v>61.83</v>
      </c>
      <c r="T10" s="33"/>
      <c r="U10" s="33">
        <v>0</v>
      </c>
      <c r="V10" s="58" t="s">
        <v>368</v>
      </c>
      <c r="W10" s="31">
        <v>4</v>
      </c>
      <c r="X10" s="26">
        <f t="shared" si="0"/>
        <v>65.83</v>
      </c>
    </row>
    <row r="11" spans="1:24" s="30" customFormat="1" ht="21" customHeight="1">
      <c r="A11" s="62">
        <v>8</v>
      </c>
      <c r="B11" s="59" t="s">
        <v>281</v>
      </c>
      <c r="C11" s="59" t="s">
        <v>125</v>
      </c>
      <c r="D11" s="59" t="s">
        <v>27</v>
      </c>
      <c r="E11" s="59">
        <v>708664</v>
      </c>
      <c r="F11" s="33">
        <v>10</v>
      </c>
      <c r="G11" s="33" t="s">
        <v>303</v>
      </c>
      <c r="H11" s="33" t="s">
        <v>25</v>
      </c>
      <c r="I11" s="33">
        <v>9</v>
      </c>
      <c r="J11" s="33">
        <v>10</v>
      </c>
      <c r="K11" s="33">
        <v>18</v>
      </c>
      <c r="L11" s="33">
        <v>24.79</v>
      </c>
      <c r="M11" s="33">
        <v>27.89</v>
      </c>
      <c r="N11" s="33">
        <v>4</v>
      </c>
      <c r="O11" s="33">
        <v>1</v>
      </c>
      <c r="P11" s="33">
        <v>0</v>
      </c>
      <c r="Q11" s="33">
        <v>1</v>
      </c>
      <c r="R11" s="33">
        <v>4</v>
      </c>
      <c r="S11" s="33">
        <v>60.68</v>
      </c>
      <c r="T11" s="33"/>
      <c r="U11" s="33">
        <v>0</v>
      </c>
      <c r="V11" s="33"/>
      <c r="W11" s="33">
        <v>0</v>
      </c>
      <c r="X11" s="26">
        <f t="shared" si="0"/>
        <v>60.68</v>
      </c>
    </row>
    <row r="12" spans="1:24" s="30" customFormat="1" ht="15" customHeight="1">
      <c r="A12" s="62">
        <v>9</v>
      </c>
      <c r="B12" s="59" t="s">
        <v>263</v>
      </c>
      <c r="C12" s="59" t="s">
        <v>40</v>
      </c>
      <c r="D12" s="59" t="s">
        <v>61</v>
      </c>
      <c r="E12" s="59">
        <v>708157</v>
      </c>
      <c r="F12" s="33">
        <v>9</v>
      </c>
      <c r="G12" s="33" t="s">
        <v>247</v>
      </c>
      <c r="H12" s="33" t="s">
        <v>25</v>
      </c>
      <c r="I12" s="33">
        <v>15</v>
      </c>
      <c r="J12" s="33">
        <v>11</v>
      </c>
      <c r="K12" s="33">
        <v>3</v>
      </c>
      <c r="L12" s="33">
        <v>39.79</v>
      </c>
      <c r="M12" s="33">
        <v>36.130000000000003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75.92</v>
      </c>
      <c r="T12" s="33"/>
      <c r="U12" s="33">
        <v>0</v>
      </c>
      <c r="V12" s="33"/>
      <c r="W12" s="33">
        <v>0</v>
      </c>
      <c r="X12" s="26">
        <f t="shared" si="0"/>
        <v>75.92</v>
      </c>
    </row>
    <row r="13" spans="1:24" s="30" customFormat="1">
      <c r="A13" s="62">
        <v>10</v>
      </c>
      <c r="B13" s="59" t="s">
        <v>265</v>
      </c>
      <c r="C13" s="59" t="s">
        <v>266</v>
      </c>
      <c r="D13" s="59" t="s">
        <v>89</v>
      </c>
      <c r="E13" s="59">
        <v>708291</v>
      </c>
      <c r="F13" s="33">
        <v>12</v>
      </c>
      <c r="G13" s="33" t="s">
        <v>264</v>
      </c>
      <c r="H13" s="33" t="s">
        <v>25</v>
      </c>
      <c r="I13" s="33">
        <v>11</v>
      </c>
      <c r="J13" s="33">
        <v>11</v>
      </c>
      <c r="K13" s="33">
        <v>9</v>
      </c>
      <c r="L13" s="33">
        <v>29.79</v>
      </c>
      <c r="M13" s="33">
        <v>27.59</v>
      </c>
      <c r="N13" s="33">
        <v>4</v>
      </c>
      <c r="O13" s="33">
        <v>1</v>
      </c>
      <c r="P13" s="33">
        <v>0</v>
      </c>
      <c r="Q13" s="33">
        <v>1</v>
      </c>
      <c r="R13" s="33">
        <v>4</v>
      </c>
      <c r="S13" s="33">
        <v>65.38</v>
      </c>
      <c r="T13" s="33"/>
      <c r="U13" s="33">
        <v>0</v>
      </c>
      <c r="V13" s="33"/>
      <c r="W13" s="33">
        <v>0</v>
      </c>
      <c r="X13" s="26">
        <f t="shared" si="0"/>
        <v>65.38</v>
      </c>
    </row>
    <row r="14" spans="1:24" s="40" customFormat="1" ht="22.5">
      <c r="A14" s="62">
        <v>11</v>
      </c>
      <c r="B14" s="59" t="s">
        <v>466</v>
      </c>
      <c r="C14" s="59" t="s">
        <v>215</v>
      </c>
      <c r="D14" s="59" t="s">
        <v>33</v>
      </c>
      <c r="E14" s="59">
        <v>708319</v>
      </c>
      <c r="F14" s="33">
        <v>2</v>
      </c>
      <c r="G14" s="33" t="s">
        <v>254</v>
      </c>
      <c r="H14" s="33" t="s">
        <v>25</v>
      </c>
      <c r="I14" s="33">
        <v>12</v>
      </c>
      <c r="J14" s="33">
        <v>10</v>
      </c>
      <c r="K14" s="33">
        <v>0</v>
      </c>
      <c r="L14" s="33">
        <v>32.08</v>
      </c>
      <c r="M14" s="33">
        <v>36.56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68.64</v>
      </c>
      <c r="T14" s="33"/>
      <c r="U14" s="33">
        <v>0</v>
      </c>
      <c r="V14" s="33"/>
      <c r="W14" s="33">
        <v>0</v>
      </c>
      <c r="X14" s="26">
        <f t="shared" ref="X14" si="3">S14+U14+W14</f>
        <v>68.64</v>
      </c>
    </row>
    <row r="15" spans="1:24" s="40" customFormat="1">
      <c r="A15" s="62">
        <v>12</v>
      </c>
      <c r="B15" s="55" t="s">
        <v>542</v>
      </c>
      <c r="C15" s="55" t="s">
        <v>26</v>
      </c>
      <c r="D15" s="55" t="s">
        <v>33</v>
      </c>
      <c r="E15" s="55">
        <v>708674</v>
      </c>
      <c r="F15" s="33"/>
      <c r="G15" s="33" t="s">
        <v>472</v>
      </c>
      <c r="H15" s="33" t="s">
        <v>25</v>
      </c>
      <c r="I15" s="33">
        <v>10</v>
      </c>
      <c r="J15" s="33">
        <v>5</v>
      </c>
      <c r="K15" s="33">
        <v>11</v>
      </c>
      <c r="L15" s="33">
        <v>26.04</v>
      </c>
      <c r="M15" s="33">
        <v>29.22</v>
      </c>
      <c r="N15" s="33">
        <v>4</v>
      </c>
      <c r="O15" s="33">
        <v>1</v>
      </c>
      <c r="P15" s="33">
        <v>0</v>
      </c>
      <c r="Q15" s="33">
        <v>1</v>
      </c>
      <c r="R15" s="33">
        <v>4</v>
      </c>
      <c r="S15" s="33">
        <f>L15+M15+N15+R15</f>
        <v>63.26</v>
      </c>
      <c r="T15" s="33"/>
      <c r="U15" s="33">
        <v>0</v>
      </c>
      <c r="V15" s="33"/>
      <c r="W15" s="33">
        <v>0</v>
      </c>
      <c r="X15" s="26">
        <f t="shared" si="0"/>
        <v>63.26</v>
      </c>
    </row>
    <row r="16" spans="1:24" s="40" customFormat="1" ht="15" customHeight="1">
      <c r="A16" s="62">
        <v>13</v>
      </c>
      <c r="B16" s="59" t="s">
        <v>467</v>
      </c>
      <c r="C16" s="59" t="s">
        <v>405</v>
      </c>
      <c r="D16" s="59" t="s">
        <v>61</v>
      </c>
      <c r="E16" s="59">
        <v>708474</v>
      </c>
      <c r="F16" s="33">
        <v>16</v>
      </c>
      <c r="G16" s="33" t="s">
        <v>188</v>
      </c>
      <c r="H16" s="33" t="s">
        <v>25</v>
      </c>
      <c r="I16" s="33">
        <v>10</v>
      </c>
      <c r="J16" s="33">
        <v>7</v>
      </c>
      <c r="K16" s="33">
        <v>12</v>
      </c>
      <c r="L16" s="33">
        <v>26.45</v>
      </c>
      <c r="M16" s="33">
        <v>38.869999999999997</v>
      </c>
      <c r="N16" s="33">
        <v>4</v>
      </c>
      <c r="O16" s="33">
        <v>2</v>
      </c>
      <c r="P16" s="33">
        <v>0</v>
      </c>
      <c r="Q16" s="33">
        <v>2</v>
      </c>
      <c r="R16" s="33">
        <v>8</v>
      </c>
      <c r="S16" s="33">
        <v>77.319999999999993</v>
      </c>
      <c r="T16" s="33"/>
      <c r="U16" s="33">
        <v>0</v>
      </c>
      <c r="V16" s="33"/>
      <c r="W16" s="33">
        <v>0</v>
      </c>
      <c r="X16" s="26">
        <f t="shared" ref="X16" si="4">S16+U16+W16</f>
        <v>77.319999999999993</v>
      </c>
    </row>
    <row r="17" spans="1:24" s="40" customFormat="1">
      <c r="A17" s="62">
        <v>14</v>
      </c>
      <c r="B17" s="55" t="s">
        <v>541</v>
      </c>
      <c r="C17" s="55" t="s">
        <v>67</v>
      </c>
      <c r="D17" s="55" t="s">
        <v>61</v>
      </c>
      <c r="E17" s="55">
        <v>707555</v>
      </c>
      <c r="F17" s="33"/>
      <c r="G17" s="33" t="s">
        <v>472</v>
      </c>
      <c r="H17" s="33" t="s">
        <v>25</v>
      </c>
      <c r="I17" s="33">
        <v>10</v>
      </c>
      <c r="J17" s="33">
        <v>9</v>
      </c>
      <c r="K17" s="33">
        <v>13</v>
      </c>
      <c r="L17" s="33">
        <v>26.87</v>
      </c>
      <c r="M17" s="33">
        <v>39.32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f>L17+M17+N17+R17</f>
        <v>66.19</v>
      </c>
      <c r="T17" s="33"/>
      <c r="U17" s="33">
        <v>0</v>
      </c>
      <c r="V17" s="33"/>
      <c r="W17" s="33">
        <v>0</v>
      </c>
      <c r="X17" s="26">
        <f t="shared" ref="X17:X18" si="5">S17+U17+W17</f>
        <v>66.19</v>
      </c>
    </row>
    <row r="18" spans="1:24" s="43" customFormat="1" ht="22.5" customHeight="1">
      <c r="A18" s="62">
        <v>15</v>
      </c>
      <c r="B18" s="55" t="s">
        <v>544</v>
      </c>
      <c r="C18" s="55" t="s">
        <v>29</v>
      </c>
      <c r="D18" s="55" t="s">
        <v>56</v>
      </c>
      <c r="E18" s="55">
        <v>717541</v>
      </c>
      <c r="F18" s="33"/>
      <c r="G18" s="33" t="s">
        <v>472</v>
      </c>
      <c r="H18" s="33" t="s">
        <v>25</v>
      </c>
      <c r="I18" s="33">
        <v>10</v>
      </c>
      <c r="J18" s="33">
        <v>0</v>
      </c>
      <c r="K18" s="33">
        <v>23</v>
      </c>
      <c r="L18" s="33">
        <v>25.2</v>
      </c>
      <c r="M18" s="33">
        <v>52.09</v>
      </c>
      <c r="N18" s="33">
        <v>4</v>
      </c>
      <c r="O18" s="33">
        <v>1</v>
      </c>
      <c r="P18" s="33">
        <v>0</v>
      </c>
      <c r="Q18" s="33">
        <v>1</v>
      </c>
      <c r="R18" s="33">
        <v>4</v>
      </c>
      <c r="S18" s="33">
        <f>L18+M18+N18+R18</f>
        <v>85.29</v>
      </c>
      <c r="T18" s="33"/>
      <c r="U18" s="33">
        <v>0</v>
      </c>
      <c r="V18" s="33"/>
      <c r="W18" s="33">
        <v>0</v>
      </c>
      <c r="X18" s="26">
        <f t="shared" si="5"/>
        <v>85.29</v>
      </c>
    </row>
    <row r="19" spans="1:24" s="30" customFormat="1" ht="22.5" customHeight="1">
      <c r="A19" s="62">
        <v>15</v>
      </c>
      <c r="B19" s="55" t="s">
        <v>544</v>
      </c>
      <c r="C19" s="55" t="s">
        <v>29</v>
      </c>
      <c r="D19" s="55" t="s">
        <v>56</v>
      </c>
      <c r="E19" s="55">
        <v>717541</v>
      </c>
      <c r="F19" s="33"/>
      <c r="G19" s="33" t="s">
        <v>472</v>
      </c>
      <c r="H19" s="33" t="s">
        <v>25</v>
      </c>
      <c r="I19" s="65">
        <v>10</v>
      </c>
      <c r="J19" s="65">
        <v>0</v>
      </c>
      <c r="K19" s="65">
        <v>23</v>
      </c>
      <c r="L19" s="33">
        <v>25.2</v>
      </c>
      <c r="M19" s="33">
        <v>52.09</v>
      </c>
      <c r="N19" s="33">
        <v>4</v>
      </c>
      <c r="O19" s="33">
        <v>1</v>
      </c>
      <c r="P19" s="33">
        <v>0</v>
      </c>
      <c r="Q19" s="33">
        <v>1</v>
      </c>
      <c r="R19" s="33">
        <v>4</v>
      </c>
      <c r="S19" s="33">
        <f>L19+M19+N19+R19</f>
        <v>85.29</v>
      </c>
      <c r="T19" s="58" t="s">
        <v>368</v>
      </c>
      <c r="U19" s="31">
        <v>4</v>
      </c>
      <c r="V19" s="58" t="s">
        <v>368</v>
      </c>
      <c r="W19" s="31">
        <v>4</v>
      </c>
      <c r="X19" s="26">
        <f t="shared" ref="X19" si="6">S19+U19+W19</f>
        <v>93.29</v>
      </c>
    </row>
    <row r="20" spans="1:24" s="32" customFormat="1" ht="22.5" customHeight="1">
      <c r="A20" s="62">
        <v>16</v>
      </c>
      <c r="B20" s="59" t="s">
        <v>283</v>
      </c>
      <c r="C20" s="59" t="s">
        <v>38</v>
      </c>
      <c r="D20" s="59" t="s">
        <v>468</v>
      </c>
      <c r="E20" s="59">
        <v>708873</v>
      </c>
      <c r="F20" s="33">
        <v>14</v>
      </c>
      <c r="G20" s="33" t="s">
        <v>262</v>
      </c>
      <c r="H20" s="33" t="s">
        <v>25</v>
      </c>
      <c r="I20" s="33">
        <v>9</v>
      </c>
      <c r="J20" s="33">
        <v>8</v>
      </c>
      <c r="K20" s="33">
        <v>25</v>
      </c>
      <c r="L20" s="33">
        <v>24.37</v>
      </c>
      <c r="M20" s="33">
        <v>26.14</v>
      </c>
      <c r="N20" s="33">
        <v>4</v>
      </c>
      <c r="O20" s="33">
        <v>2</v>
      </c>
      <c r="P20" s="33">
        <v>0</v>
      </c>
      <c r="Q20" s="33">
        <v>2</v>
      </c>
      <c r="R20" s="33">
        <v>8</v>
      </c>
      <c r="S20" s="33">
        <v>62.51</v>
      </c>
      <c r="T20" s="33"/>
      <c r="U20" s="33">
        <v>0</v>
      </c>
      <c r="V20" s="33"/>
      <c r="W20" s="33">
        <v>0</v>
      </c>
      <c r="X20" s="26">
        <f t="shared" ref="X20" si="7">S20+U20+W20</f>
        <v>62.51</v>
      </c>
    </row>
    <row r="21" spans="1:24" s="30" customFormat="1" ht="22.5" customHeight="1">
      <c r="A21" s="62">
        <v>16</v>
      </c>
      <c r="B21" s="59" t="s">
        <v>283</v>
      </c>
      <c r="C21" s="59" t="s">
        <v>38</v>
      </c>
      <c r="D21" s="59" t="s">
        <v>468</v>
      </c>
      <c r="E21" s="59">
        <v>708873</v>
      </c>
      <c r="F21" s="33">
        <v>14</v>
      </c>
      <c r="G21" s="33" t="s">
        <v>262</v>
      </c>
      <c r="H21" s="33" t="s">
        <v>25</v>
      </c>
      <c r="I21" s="33">
        <v>9</v>
      </c>
      <c r="J21" s="33">
        <v>8</v>
      </c>
      <c r="K21" s="33">
        <v>25</v>
      </c>
      <c r="L21" s="33">
        <v>24.37</v>
      </c>
      <c r="M21" s="33">
        <v>26.14</v>
      </c>
      <c r="N21" s="33">
        <v>4</v>
      </c>
      <c r="O21" s="33">
        <v>2</v>
      </c>
      <c r="P21" s="33">
        <v>0</v>
      </c>
      <c r="Q21" s="33">
        <v>2</v>
      </c>
      <c r="R21" s="33">
        <v>8</v>
      </c>
      <c r="S21" s="33">
        <v>62.51</v>
      </c>
      <c r="T21" s="33" t="s">
        <v>300</v>
      </c>
      <c r="U21" s="33">
        <v>4</v>
      </c>
      <c r="V21" s="33"/>
      <c r="W21" s="33">
        <v>0</v>
      </c>
      <c r="X21" s="26">
        <f t="shared" si="0"/>
        <v>66.509999999999991</v>
      </c>
    </row>
    <row r="22" spans="1:24" s="32" customFormat="1" ht="22.5" customHeight="1">
      <c r="A22" s="62">
        <v>17</v>
      </c>
      <c r="B22" s="59" t="s">
        <v>282</v>
      </c>
      <c r="C22" s="59" t="s">
        <v>261</v>
      </c>
      <c r="D22" s="59" t="s">
        <v>56</v>
      </c>
      <c r="E22" s="59">
        <v>708896</v>
      </c>
      <c r="F22" s="33">
        <v>6</v>
      </c>
      <c r="G22" s="33" t="s">
        <v>28</v>
      </c>
      <c r="H22" s="33" t="s">
        <v>25</v>
      </c>
      <c r="I22" s="33">
        <v>8</v>
      </c>
      <c r="J22" s="33">
        <v>11</v>
      </c>
      <c r="K22" s="33">
        <v>10</v>
      </c>
      <c r="L22" s="33">
        <v>22.29</v>
      </c>
      <c r="M22" s="33">
        <v>27.55</v>
      </c>
      <c r="N22" s="33">
        <v>4</v>
      </c>
      <c r="O22" s="33">
        <v>0</v>
      </c>
      <c r="P22" s="33">
        <v>0</v>
      </c>
      <c r="Q22" s="33">
        <v>0</v>
      </c>
      <c r="R22" s="33">
        <v>0</v>
      </c>
      <c r="S22" s="33">
        <v>53.84</v>
      </c>
      <c r="T22" s="33"/>
      <c r="U22" s="33">
        <v>0</v>
      </c>
      <c r="V22" s="33"/>
      <c r="W22" s="33">
        <v>0</v>
      </c>
      <c r="X22" s="26">
        <f t="shared" ref="X22" si="8">S22+U22+W22</f>
        <v>53.84</v>
      </c>
    </row>
    <row r="23" spans="1:24" s="30" customFormat="1" ht="22.5" customHeight="1">
      <c r="A23" s="62">
        <v>17</v>
      </c>
      <c r="B23" s="59" t="s">
        <v>282</v>
      </c>
      <c r="C23" s="59" t="s">
        <v>261</v>
      </c>
      <c r="D23" s="59" t="s">
        <v>56</v>
      </c>
      <c r="E23" s="59">
        <v>708896</v>
      </c>
      <c r="F23" s="33">
        <v>6</v>
      </c>
      <c r="G23" s="33" t="s">
        <v>28</v>
      </c>
      <c r="H23" s="33" t="s">
        <v>25</v>
      </c>
      <c r="I23" s="33">
        <v>8</v>
      </c>
      <c r="J23" s="33">
        <v>11</v>
      </c>
      <c r="K23" s="33">
        <v>10</v>
      </c>
      <c r="L23" s="33">
        <v>22.29</v>
      </c>
      <c r="M23" s="33">
        <v>27.55</v>
      </c>
      <c r="N23" s="33">
        <v>4</v>
      </c>
      <c r="O23" s="33">
        <v>0</v>
      </c>
      <c r="P23" s="33">
        <v>0</v>
      </c>
      <c r="Q23" s="33">
        <v>0</v>
      </c>
      <c r="R23" s="33">
        <v>0</v>
      </c>
      <c r="S23" s="33">
        <v>53.84</v>
      </c>
      <c r="T23" s="31" t="s">
        <v>272</v>
      </c>
      <c r="U23" s="31">
        <v>4</v>
      </c>
      <c r="V23" s="31" t="s">
        <v>272</v>
      </c>
      <c r="W23" s="31">
        <v>4</v>
      </c>
      <c r="X23" s="26">
        <f t="shared" si="0"/>
        <v>61.84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11</vt:i4>
      </vt:variant>
    </vt:vector>
  </HeadingPairs>
  <TitlesOfParts>
    <vt:vector size="11" baseType="lpstr">
      <vt:lpstr>ΠΕ05</vt:lpstr>
      <vt:lpstr>ΠΕ06</vt:lpstr>
      <vt:lpstr>ΠΕ08</vt:lpstr>
      <vt:lpstr>ΠΕ11</vt:lpstr>
      <vt:lpstr>ΠΕ11.50</vt:lpstr>
      <vt:lpstr>ΠΕ60</vt:lpstr>
      <vt:lpstr>ΠΕ60.50,ΠΕ61</vt:lpstr>
      <vt:lpstr>ΠΕ70</vt:lpstr>
      <vt:lpstr>ΠΕ71,ΠΕ70.50</vt:lpstr>
      <vt:lpstr>ΠΕ79.01</vt:lpstr>
      <vt:lpstr>ΠΕ86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dcterms:created xsi:type="dcterms:W3CDTF">2022-03-21T07:47:14Z</dcterms:created>
  <dcterms:modified xsi:type="dcterms:W3CDTF">2023-04-27T05:26:45Z</dcterms:modified>
</cp:coreProperties>
</file>