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externalReferences>
    <externalReference r:id="rId3"/>
  </externalReferences>
  <definedNames>
    <definedName name="_xlnm._FilterDatabase" localSheetId="1" hidden="1">ΠΡΑΞΕΙΣ!$A$1:$U$28</definedName>
    <definedName name="logos">INDEX(ΠΡΑΞΕΙΣ!$U$2:$U$28,MATCH(ΠΑΡΟΥΣΙΟΛΟΓΙΟ!#REF!,ΠΡΑΞΕΙΣ!$A$2:$A$28,0))</definedName>
    <definedName name="_xlnm.Print_Area" localSheetId="0">ΠΑΡΟΥΣΙΟΛΟΓΙΟ!#REF!</definedName>
  </definedNames>
  <calcPr calcId="125725"/>
</workbook>
</file>

<file path=xl/calcChain.xml><?xml version="1.0" encoding="utf-8"?>
<calcChain xmlns="http://schemas.openxmlformats.org/spreadsheetml/2006/main">
  <c r="B43" i="2"/>
  <c r="C12"/>
  <c r="C13" s="1"/>
  <c r="I11"/>
  <c r="H11"/>
  <c r="F11"/>
  <c r="E11"/>
  <c r="D11"/>
  <c r="B5"/>
  <c r="C14" l="1"/>
  <c r="B13"/>
  <c r="B12"/>
  <c r="C15" l="1"/>
  <c r="B14"/>
  <c r="B15" l="1"/>
  <c r="C16"/>
  <c r="C17" l="1"/>
  <c r="B16"/>
  <c r="C18" l="1"/>
  <c r="B17"/>
  <c r="C19" l="1"/>
  <c r="B18"/>
  <c r="B19" l="1"/>
  <c r="C20"/>
  <c r="C21" l="1"/>
  <c r="B20"/>
  <c r="C22" l="1"/>
  <c r="B21"/>
  <c r="C23" l="1"/>
  <c r="B22"/>
  <c r="C24" l="1"/>
  <c r="B23"/>
  <c r="C25" l="1"/>
  <c r="B24"/>
  <c r="B25" l="1"/>
  <c r="C26"/>
  <c r="C27" l="1"/>
  <c r="B26"/>
  <c r="C28" l="1"/>
  <c r="B27"/>
  <c r="C29" l="1"/>
  <c r="B28"/>
  <c r="C30" l="1"/>
  <c r="B29"/>
  <c r="C31" l="1"/>
  <c r="B30"/>
  <c r="C32" l="1"/>
  <c r="B31"/>
  <c r="C33" l="1"/>
  <c r="B32"/>
  <c r="C34" l="1"/>
  <c r="B33"/>
  <c r="C35" l="1"/>
  <c r="B34"/>
  <c r="C36" l="1"/>
  <c r="B35"/>
  <c r="C37" l="1"/>
  <c r="B36"/>
  <c r="C38" l="1"/>
  <c r="B37"/>
  <c r="C39" l="1"/>
  <c r="B38"/>
  <c r="C40" l="1"/>
  <c r="B39"/>
  <c r="C41" l="1"/>
  <c r="B40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<sst xmlns="http://schemas.openxmlformats.org/spreadsheetml/2006/main" count="579" uniqueCount="137">
  <si>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</si>
  <si>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</si>
  <si>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</si>
  <si>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</si>
  <si>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</si>
  <si>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</si>
  <si>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</si>
  <si>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</si>
  <si>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</si>
  <si>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</si>
  <si>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</si>
  <si>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</si>
  <si>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</si>
  <si>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</si>
  <si>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</si>
  <si>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</si>
  <si>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</si>
  <si>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</si>
  <si>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</si>
  <si>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</si>
  <si>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</si>
  <si>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</si>
  <si>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</si>
  <si>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</si>
  <si>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</si>
  <si>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</si>
  <si>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</si>
  <si>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</si>
  <si>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</si>
  <si>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</si>
  <si>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</si>
  <si>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</si>
  <si>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</si>
  <si>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</si>
  <si>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</si>
  <si>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</si>
  <si>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</si>
  <si>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</si>
  <si>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</si>
  <si>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</si>
  <si>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</si>
  <si>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</si>
  <si>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</si>
  <si>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</si>
  <si>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</si>
  <si>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</si>
  <si>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</si>
  <si>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</si>
  <si>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</si>
  <si>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</si>
  <si>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</si>
  <si>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</si>
  <si>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</si>
  <si>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</si>
  <si>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</si>
  <si>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</si>
  <si>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</si>
  <si>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</si>
  <si>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</si>
  <si>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</si>
  <si>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</si>
  <si>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</si>
  <si>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</si>
  <si>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</si>
  <si>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</si>
  <si>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</si>
  <si>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</si>
  <si>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</si>
  <si>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</si>
  <si>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</si>
  <si>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</si>
  <si>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</si>
  <si>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</si>
  <si>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</si>
  <si>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</si>
  <si>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</si>
  <si>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</si>
  <si>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</si>
  <si>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</si>
  <si>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</si>
  <si>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</si>
  <si>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</si>
  <si>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</si>
  <si>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</si>
  <si>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</si>
  <si>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</si>
  <si>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</si>
  <si>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</si>
  <si>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</si>
  <si>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</si>
  <si>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</si>
  <si>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</si>
  <si>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</si>
  <si>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</si>
  <si>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</si>
  <si>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</si>
  <si>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</si>
  <si>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</si>
  <si>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</si>
  <si>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</si>
  <si>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</si>
  <si>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</si>
  <si>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</si>
  <si>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</si>
  <si>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</si>
  <si>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</si>
  <si>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</si>
  <si>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</si>
  <si>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</si>
  <si>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</si>
  <si>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</si>
  <si>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</si>
  <si>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</si>
  <si>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</si>
  <si>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</si>
  <si>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</si>
  <si>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</si>
  <si>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</si>
  <si>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</si>
  <si>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</si>
  <si>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</si>
  <si>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</si>
  <si>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</si>
  <si>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</si>
  <si>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</si>
  <si>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</si>
  <si>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</si>
  <si>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</si>
  <si>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</si>
  <si>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</si>
  <si>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</si>
  <si>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</si>
  <si>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</si>
  <si>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</si>
  <si>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</si>
  <si>
    <t>Δ/νση Α/θμιας  Εκπ/σης:</t>
  </si>
  <si>
    <t>Ονοματεπώνυμο αναπληρωτή/τριας ΕΒΠ/ΕΕΠ:</t>
  </si>
</sst>
</file>

<file path=xl/styles.xml><?xml version="1.0" encoding="utf-8"?>
<styleSheet xmlns="http://schemas.openxmlformats.org/spreadsheetml/2006/main">
  <numFmts count="1">
    <numFmt numFmtId="164" formatCode="[$-408]ddd"/>
  </numFmts>
  <fonts count="18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9"/>
      <color rgb="FF000000"/>
      <name val="Calibri"/>
      <family val="2"/>
      <charset val="161"/>
      <scheme val="minor"/>
    </font>
    <font>
      <b/>
      <sz val="9"/>
      <color rgb="FF000000"/>
      <name val="Calibri"/>
      <family val="2"/>
      <charset val="161"/>
    </font>
    <font>
      <sz val="12"/>
      <color rgb="FF000000"/>
      <name val="Calibri"/>
      <family val="2"/>
      <charset val="161"/>
    </font>
    <font>
      <sz val="16"/>
      <color rgb="FF000000"/>
      <name val="Calibri"/>
      <family val="2"/>
      <charset val="161"/>
    </font>
    <font>
      <b/>
      <sz val="16"/>
      <color rgb="FF000000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Border="1"/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6" fillId="2" borderId="2" xfId="0" applyFont="1" applyFill="1" applyBorder="1"/>
    <xf numFmtId="0" fontId="7" fillId="3" borderId="2" xfId="0" applyFont="1" applyFill="1" applyBorder="1"/>
    <xf numFmtId="0" fontId="11" fillId="0" borderId="0" xfId="0" applyFont="1" applyAlignment="1">
      <alignment wrapText="1"/>
    </xf>
    <xf numFmtId="0" fontId="11" fillId="6" borderId="0" xfId="0" applyFont="1" applyFill="1"/>
    <xf numFmtId="0" fontId="11" fillId="6" borderId="0" xfId="0" applyFont="1" applyFill="1" applyAlignment="1">
      <alignment wrapText="1"/>
    </xf>
    <xf numFmtId="0" fontId="13" fillId="3" borderId="2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5" fillId="0" borderId="0" xfId="0" applyFont="1" applyAlignment="1">
      <alignment wrapText="1"/>
    </xf>
    <xf numFmtId="0" fontId="14" fillId="3" borderId="3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164" fontId="15" fillId="5" borderId="8" xfId="0" applyNumberFormat="1" applyFont="1" applyFill="1" applyBorder="1" applyAlignment="1">
      <alignment horizontal="center" vertical="center" wrapText="1"/>
    </xf>
    <xf numFmtId="14" fontId="15" fillId="5" borderId="2" xfId="0" applyNumberFormat="1" applyFont="1" applyFill="1" applyBorder="1" applyAlignment="1">
      <alignment horizontal="center" vertical="center" wrapText="1"/>
    </xf>
    <xf numFmtId="0" fontId="16" fillId="5" borderId="2" xfId="0" applyNumberFormat="1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164" fontId="15" fillId="0" borderId="8" xfId="0" applyNumberFormat="1" applyFont="1" applyBorder="1" applyAlignment="1">
      <alignment horizontal="center" vertical="center" wrapText="1"/>
    </xf>
    <xf numFmtId="14" fontId="15" fillId="0" borderId="2" xfId="0" applyNumberFormat="1" applyFont="1" applyBorder="1" applyAlignment="1">
      <alignment horizontal="center" vertical="center" wrapText="1"/>
    </xf>
    <xf numFmtId="0" fontId="16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4" fontId="15" fillId="0" borderId="10" xfId="0" applyNumberFormat="1" applyFont="1" applyBorder="1" applyAlignment="1">
      <alignment horizontal="center" vertical="center" wrapText="1"/>
    </xf>
    <xf numFmtId="0" fontId="16" fillId="0" borderId="10" xfId="0" applyNumberFormat="1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7" fillId="3" borderId="2" xfId="0" applyFont="1" applyFill="1" applyBorder="1" applyAlignment="1">
      <alignment horizontal="left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2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4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54</xdr:row>
      <xdr:rowOff>95249</xdr:rowOff>
    </xdr:from>
    <xdr:to>
      <xdr:col>9</xdr:col>
      <xdr:colOff>152400</xdr:colOff>
      <xdr:row>61</xdr:row>
      <xdr:rowOff>74516</xdr:rowOff>
    </xdr:to>
    <xdr:pic>
      <xdr:nvPicPr>
        <xdr:cNvPr id="3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1625" y="13773149"/>
          <a:ext cx="7858125" cy="1312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rousiologia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ΠΡΑΞΕΙΣ"/>
      <sheetName val="ΕΝΙΑΙΟΣ_ΤΥΠΟΣ(ΕΚΠΑΙΔΕΥΤΙΚΟΙ)"/>
      <sheetName val="ΕΞΑΤΟΜΙΚΕΥΜΕΝΗ(ΕΚΠΑΙΔΕΥΤΙΚΟΙ)"/>
      <sheetName val="ΕΞΑΤΟΜΙΚΕΥΜΕΝΗ(ΕΕΠ_ΕΒΠ)"/>
      <sheetName val="ΕΞΕΙΔΙΚΕΥΜΕΝΗ(ΕΚΠΑΙΔΕΥΤΙΚΟΙ)"/>
      <sheetName val="ΕΞΕΙΔΙΚΕΥΜΕΝΗ(ΕΕΠ_ΕΒΠ)"/>
      <sheetName val="ΕΔΕΑΥ"/>
      <sheetName val="ΕΚΟ(ΕΚΠΑΙΔΕΥΤΙΚΟΙ)"/>
      <sheetName val="ΕΚΟ(ΕΕΠ_ΕΒΠ)"/>
      <sheetName val="ΠΕΠ(ΕΒΠ_ΕΕΠ)"/>
      <sheetName val="ΔΥΕΠ"/>
      <sheetName val="ΔΗΜΟΣΙΩΝ_ΕΠΕΝΔΥΣΕΩΝ(ΕΚΠΑΙΔΕΥΤ)"/>
      <sheetName val="ΔΗΜΟΣΙΩΝ_ΕΠΕΝΔΥΣΕΩΝ(ΕΕΒ_ΕΕΠ)"/>
    </sheetNames>
    <sheetDataSet>
      <sheetData sheetId="0">
        <row r="1">
          <cell r="A1" t="str">
            <v>ΣΥΝΤΟΜΟΣ ΤΙΤΛΟΣ</v>
          </cell>
          <cell r="B1" t="str">
            <v>ΠΡΑΞΗ</v>
          </cell>
          <cell r="C1" t="str">
            <v>ΔΙΕΥΘΥΝΣΗ</v>
          </cell>
          <cell r="D1" t="str">
            <v>ΣΧΟΛΕΙΟ</v>
          </cell>
          <cell r="E1" t="str">
            <v>ΚΩΔΙΚΟΣ ΣΧΟΛΕΙΟΥ</v>
          </cell>
          <cell r="F1" t="str">
            <v>ΤΑΧΥΔΡΟΜΙΚΗ ΔΙΕΥΘΥΝΣΗ ΣΧΟΛΕΙΟΥ</v>
          </cell>
          <cell r="G1" t="str">
            <v>ΤΗΛΕΦΩΝΟ</v>
          </cell>
          <cell r="H1" t="str">
            <v>FAX</v>
          </cell>
          <cell r="I1" t="str">
            <v>e-mail</v>
          </cell>
          <cell r="J1" t="str">
            <v>ΟΝ/ΜΟ ΔΙΕΥΘΥΝΤΗ</v>
          </cell>
          <cell r="K1" t="str">
            <v>ΟΝ/ΜΟ ΕΚΠΑΙΔΕΥΤΙΚΟΥ</v>
          </cell>
          <cell r="L1" t="str">
            <v>ΕΙΔΙΚΟΤΗΤΑ</v>
          </cell>
          <cell r="M1" t="str">
            <v>ΑΦΜ</v>
          </cell>
          <cell r="N1" t="str">
            <v>ΩΡΟΛΟΓΙΟ</v>
          </cell>
          <cell r="O1" t="str">
            <v>ΠΑΡΟΥΣΙΕΣ</v>
          </cell>
          <cell r="P1" t="str">
            <v>ΥΠΟΓΡΑΦΗ</v>
          </cell>
          <cell r="Q1" t="str">
            <v>ΑΠΟΥΣΙΕΣ</v>
          </cell>
          <cell r="R1" t="str">
            <v>ΛΟΓΟΣ ΑΠΟΥΣΙΑΣ</v>
          </cell>
          <cell r="S1" t="str">
            <v>ΟΔΗΓΙΕΣ</v>
          </cell>
          <cell r="T1" t="str">
            <v>ΒΕΒΑΙΩΣΗ</v>
          </cell>
          <cell r="U1" t="str">
            <v>ΛΟΓΟΤΥΠΟ</v>
          </cell>
        </row>
        <row r="2">
          <cell r="A2" t="str">
            <v>ΕΞΑΤΟΜΙΚΕΥΜΕΝΗ (ΕΚΠΑΙΔΕΥΤΙΚΟΙ)</v>
          </cell>
          <cell r="B2" t="str">
            <v xml:space="preserve">Έργο :  «Πρόγραμμα μέτρων εξατομικευμένης υποστήριξης μαθητών με αναπηρίες ή/και ειδικές εκπαιδευτικές ανάγκες, σχολικό έτος 2018-2019» με κωδικό ΟΠΣ 5031883, του Ε.Π. «Ανάπτυξη Ανθρώπινου Δυναμικού, Εκπαίδευση και Διά Βίου Μάθηση 2014-2020»  </v>
          </cell>
          <cell r="C2" t="str">
            <v>Δ/νση Εκπ/σης:</v>
          </cell>
          <cell r="D2" t="str">
            <v>Σχολείο:</v>
          </cell>
          <cell r="E2" t="str">
            <v>Κωδικός Σχολείου:</v>
          </cell>
          <cell r="F2" t="str">
            <v>Ταχ. Δ/νση Σχολείου:</v>
          </cell>
          <cell r="G2" t="str">
            <v>Τηλ. Σχολείου:</v>
          </cell>
          <cell r="H2" t="str">
            <v>FAX:</v>
          </cell>
          <cell r="I2" t="str">
            <v>e-mail:</v>
          </cell>
          <cell r="J2" t="str">
            <v>Ονοματεπώνυμο Διευθυντή του Σχολείου:</v>
          </cell>
          <cell r="K2" t="str">
            <v>Ονοματεπώνυμο αναπληρωτή/τριας εκπαιδευτικού:</v>
          </cell>
          <cell r="L2" t="str">
            <v>Ειδικότητα:</v>
          </cell>
          <cell r="M2" t="str">
            <v>ΑΦΜ:</v>
          </cell>
          <cell r="N2" t="str">
            <v>Διδακτικές ώρες σύμφωνα με το Ωρολόγιο Πρόγραμμα</v>
          </cell>
          <cell r="O2" t="str">
            <v>ΠΑΡΟΥΣΙΕΣ
Διδακτικές ώρες
ή 
αιτιολογία μη λειτουργίας σχολείου</v>
          </cell>
          <cell r="P2" t="str">
            <v>ΥΠΟΓΡΑΦΗ ΕΚΠ/ΚΟΥ
(ΜΟΝΟ τις ημέρες που είναι παρών/ούσα)</v>
          </cell>
          <cell r="Q2" t="str">
            <v>ΑΠΟΥΣΙΕΣ
(Διδ. Ώρες)</v>
          </cell>
          <cell r="R2" t="str">
            <v>ΛΟΓΟΣ ΑΠΟΥΣΙΑΣ
(είδος άδειας, απεργία/στάση εργασίας, αδικαιολόγητη απουσία)</v>
          </cell>
          <cell r="S2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2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3">
          <cell r="A3" t="str">
            <v>ΕΞΑΤΟΜΙΚΕΥΜΕΝΗ (ΕΕΠ/ΕΒΠ)</v>
          </cell>
          <cell r="B3" t="str">
            <v xml:space="preserve">Έργο :  «Πρόγραμμα μέτρων εξατομικευμένης υποστήριξης μαθητών με αναπηρίες ή/και ειδικές εκπαιδευτικές ανάγκες, σχολικό έτος 2018-2019» με κωδικό ΟΠΣ 5031883 , του Ε.Π. «Ανάπτυξη Ανθρώπινου Δυναμικού, Εκπαίδευση και Διά Βίου Μάθηση 2014-2020»  </v>
          </cell>
          <cell r="C3" t="str">
            <v>Δ/νση Εκπ/σης:</v>
          </cell>
          <cell r="D3" t="str">
            <v>Σχολείο:</v>
          </cell>
          <cell r="E3" t="str">
            <v>Κωδικός Σχολείου:</v>
          </cell>
          <cell r="F3" t="str">
            <v>Ταχ. Δ/νση Σχολείου:</v>
          </cell>
          <cell r="G3" t="str">
            <v>Τηλ. Σχολείου:</v>
          </cell>
          <cell r="H3" t="str">
            <v>FAX:</v>
          </cell>
          <cell r="I3" t="str">
            <v>e-mail:</v>
          </cell>
          <cell r="J3" t="str">
            <v>Ονοματεπώνυμο Διευθυντή του Σχολείου:</v>
          </cell>
          <cell r="K3" t="str">
            <v>Ονοματεπώνυμο αναπληρωτή/τριας ΕΕΠ/ΕΒΠ:</v>
          </cell>
          <cell r="L3" t="str">
            <v>Ειδικότητα:</v>
          </cell>
          <cell r="M3" t="str">
            <v>ΑΦΜ:</v>
          </cell>
          <cell r="N3" t="str">
            <v>Ώρες Υποστήριξης σύμφωνα με το Ωρολόγιο Πρόγραμμα</v>
          </cell>
          <cell r="O3" t="str">
            <v>ΠΑΡΟΥΣΙΕΣ
Ώρες Υποστήριξης
ή
αιτιολογία μη λειτουργίας σχολείου</v>
          </cell>
          <cell r="P3" t="str">
            <v>ΥΠΟΓΡΑΦΗ αναπληρωτή/τριας ΕΕΠ/ΕΒΠ
(ΜΟΝΟ τις ημέρες που είναι παρών/ούσα)</v>
          </cell>
          <cell r="Q3" t="str">
            <v>ΑΠΟΥΣΙΕΣ
(Ώρες Υποστήριξης)</v>
          </cell>
          <cell r="R3" t="str">
            <v>ΛΟΓΟΣ ΑΠΟΥΣΙΑΣ
(είδος άδειας, απεργία/στάση εργασίας, αδικαιολόγητη απουσία)</v>
          </cell>
          <cell r="S3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3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4">
          <cell r="A4" t="str">
            <v>ΕΞΕΙΔΙΚΕΥΜΕΝΗ (ΕΚΠΑΙΔΕΥΤΙΚΟΙ)</v>
          </cell>
          <cell r="B4" t="str">
            <v xml:space="preserve">Έργο :  «Πρόγραμμα εξειδικευμένης εκπαιδευτικής υποστήριξης για την ένταξη μαθητών με αναπηρία ή και ειδικές εκπαιδευτικές ανάγκες, σχολικό έτος 2018-2019», με κωδικό ΟΠΣ: 5031892,  του Ε.Π. «Ανάπτυξη Ανθρώπινου Δυναμικού, Εκπαίδευση και Διά Βίου Μάθηση 2014-2020» </v>
          </cell>
          <cell r="C4" t="str">
            <v>Δ/νση Εκπ/σης:</v>
          </cell>
          <cell r="D4" t="str">
            <v>Σχολείο:</v>
          </cell>
          <cell r="E4" t="str">
            <v>Κωδικός Σχολείου:</v>
          </cell>
          <cell r="F4" t="str">
            <v>Ταχ. Δ/νση Σχολείου:</v>
          </cell>
          <cell r="G4" t="str">
            <v>Τηλ. Σχολείου:</v>
          </cell>
          <cell r="H4" t="str">
            <v>FAX:</v>
          </cell>
          <cell r="I4" t="str">
            <v>e-mail:</v>
          </cell>
          <cell r="J4" t="str">
            <v>Ονοματεπώνυμο Διευθυντή του Σχολείου:</v>
          </cell>
          <cell r="K4" t="str">
            <v>Ονοματεπώνυμο αναπληρωτή/τριας εκπαιδευτικού:</v>
          </cell>
          <cell r="L4" t="str">
            <v>Ειδικότητα:</v>
          </cell>
          <cell r="M4" t="str">
            <v>ΑΦΜ:</v>
          </cell>
          <cell r="N4" t="str">
            <v>Διδακτικές ώρες σύμφωνα με το Ωρολόγιο Πρόγραμμα</v>
          </cell>
          <cell r="O4" t="str">
            <v>ΠΑΡΟΥΣΙΕΣ
Διδακτικές ώρες
ή 
αιτιολογία μη λειτουργίας σχολείου</v>
          </cell>
          <cell r="P4" t="str">
            <v>ΥΠΟΓΡΑΦΗ ΕΚΠ/ΚΟΥ
(ΜΟΝΟ τις ημέρες που είναι παρών/ούσα)</v>
          </cell>
          <cell r="Q4" t="str">
            <v>ΑΠΟΥΣΙΕΣ
(Διδ. Ώρες)</v>
          </cell>
          <cell r="R4" t="str">
            <v>ΛΟΓΟΣ ΑΠΟΥΣΙΑΣ
(είδος άδειας, απεργία/στάση εργασίας, αδικαιολόγητη απουσία)</v>
          </cell>
          <cell r="S4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4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5">
          <cell r="A5" t="str">
            <v>ΕΞΕΙΔΙΚΕΥΜΕΝΗ (ΕΕΠ/ΕΒΠ)</v>
          </cell>
          <cell r="B5" t="str">
            <v xml:space="preserve">Έργο :  «Πρόγραμμα εξειδικευμένης εκπαιδευτικής υποστήριξης για την ένταξη μαθητών με αναπηρία ή και ειδικές εκπαιδευτικές ανάγκες, σχολικό έτος 2018-2019», με κωδικό ΟΠΣ: 5031892,  του Ε.Π. «Ανάπτυξη Ανθρώπινου Δυναμικού, Εκπαίδευση και Διά Βίου Μάθηση 2014-2020» </v>
          </cell>
          <cell r="C5" t="str">
            <v>Δ/νση Εκπ/σης:</v>
          </cell>
          <cell r="D5" t="str">
            <v>Σχολείο:</v>
          </cell>
          <cell r="E5" t="str">
            <v>Κωδικός Σχολείου:</v>
          </cell>
          <cell r="F5" t="str">
            <v>Ταχ. Δ/νση Σχολείου:</v>
          </cell>
          <cell r="G5" t="str">
            <v>Τηλ. Σχολείου:</v>
          </cell>
          <cell r="H5" t="str">
            <v>FAX:</v>
          </cell>
          <cell r="I5" t="str">
            <v>e-mail:</v>
          </cell>
          <cell r="J5" t="str">
            <v>Ονοματεπώνυμο Διευθυντή του Σχολείου:</v>
          </cell>
          <cell r="K5" t="str">
            <v>Ονοματεπώνυμο αναπληρωτή/τριας ΕΕΠ/ΕΒΠ:</v>
          </cell>
          <cell r="L5" t="str">
            <v>Ειδικότητα:</v>
          </cell>
          <cell r="M5" t="str">
            <v>ΑΦΜ:</v>
          </cell>
          <cell r="N5" t="str">
            <v>Ώρες Υποστήριξης σύμφωνα με το Ωρολόγιο Πρόγραμμα</v>
          </cell>
          <cell r="O5" t="str">
            <v>ΠΑΡΟΥΣΙΕΣ
Ώρες Υποστήριξης
ή
αιτιολογία μη λειτουργίας σχολείου</v>
          </cell>
          <cell r="P5" t="str">
            <v>ΥΠΟΓΡΑΦΗ αναπληρωτή/τριας ΕΕΠ/ΕΒΠ
(ΜΟΝΟ τις ημέρες που είναι παρών/ούσα)</v>
          </cell>
          <cell r="Q5" t="str">
            <v>ΑΠΟΥΣΙΕΣ
(Ώρες Υποστήριξης)</v>
          </cell>
          <cell r="R5" t="str">
            <v>ΛΟΓΟΣ ΑΠΟΥΣΙΑΣ
(είδος άδειας, απεργία/στάση εργασίας, αδικαιολόγητη απουσία)</v>
          </cell>
          <cell r="S5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5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6">
          <cell r="A6" t="str">
            <v>ΕΝΙΣΧΥΣΗ ΥΠΟΣΤΗΡΙΚΤΙΚΩΝ ΔΟΜΩΝ (ΣΜΕΑΕ)</v>
          </cell>
          <cell r="B6" t="str">
            <v xml:space="preserve">Έργο :  «ΕΝΙΣΧΥΣΗ ΥΠΟΣΤΗΡΙΚΤΙΚΩΝ ΔΟΜΩΝ ΕΚΠΑΙΔΕΥΣΗΣ, 2018-2019», με Κωδικό ΟΠΣ 5031890,  του Ε.Π. «Ανάπτυξη Ανθρώπινου Δυναμικού, Εκπαίδευση και Διά Βίου Μάθηση 2014-2020»  </v>
          </cell>
          <cell r="C6" t="str">
            <v>Δ/νση Εκπ/σης:</v>
          </cell>
          <cell r="D6" t="str">
            <v>Σχολείο:</v>
          </cell>
          <cell r="E6" t="str">
            <v>Κωδικός Σχολείου:</v>
          </cell>
          <cell r="F6" t="str">
            <v>Ταχ. Δ/νση Σχολείου:</v>
          </cell>
          <cell r="G6" t="str">
            <v>Τηλ. Σχολείου:</v>
          </cell>
          <cell r="H6" t="str">
            <v>FAX:</v>
          </cell>
          <cell r="I6" t="str">
            <v>e-mail:</v>
          </cell>
          <cell r="J6" t="str">
            <v>Ονοματεπώνυμο Διευθυντή του Σχολείου:</v>
          </cell>
          <cell r="K6" t="str">
            <v>Ονοματεπώνυμο αναπληρωτή/τριας ΕΕΠ:</v>
          </cell>
          <cell r="L6" t="str">
            <v>Ειδικότητα:</v>
          </cell>
          <cell r="M6" t="str">
            <v>ΑΦΜ:</v>
          </cell>
          <cell r="N6" t="str">
            <v>Ώρες Υποστήριξης σύμφωνα με το Ωρολόγιο Πρόγραμμα</v>
          </cell>
          <cell r="O6" t="str">
            <v>ΠΑΡΟΥΣΙΕΣ
Ώρες Υποστήριξης
ή
αιτιολογία μη λειτουργίας σχολείου</v>
          </cell>
          <cell r="P6" t="str">
            <v>ΥΠΟΓΡΑΦΗ αναπληρωτή/τριας ΕΕΠ
(ΜΟΝΟ τις ημέρες που είναι παρών/ούσα)</v>
          </cell>
          <cell r="Q6" t="str">
            <v>ΑΠΟΥΣΙΕΣ
(Ώρες Υποστήριξης)</v>
          </cell>
          <cell r="R6" t="str">
            <v>ΛΟΓΟΣ ΑΠΟΥΣΙΑΣ
(είδος άδειας, απεργία/στάση εργασίας, αδικαιολόγητη απουσία)</v>
          </cell>
          <cell r="S6" t="str">
            <v>Οδηγίες:
• Ο-Η αναπληρωτής/τρια ΕΕΠ υπογράφει ΜΟΝΟ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v>
          </cell>
          <cell r="T6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7">
          <cell r="A7" t="str">
            <v>ΕΚΟ (ΕΚΠΑΙΔΕΥΤΙΚΟΙ)</v>
          </cell>
          <cell r="B7" t="str">
            <v xml:space="preserve">Έργο :«Ένταξη ευάλωτων κοινωνικών ομάδων (ΕΚΟ) στα σχολεία-Τάξεις Υποδοχής, σχολικό έτος 2018-2019» με Κωδικό ΟΠΣ 5031893, του Ε.Π. «Ανάπτυξη Ανθρώπινου Δυναμικού, Εκπαίδευση και Διά Βίου Μάθηση 2014-2020» </v>
          </cell>
          <cell r="C7" t="str">
            <v>Δ/νση Εκπ/σης:</v>
          </cell>
          <cell r="D7" t="str">
            <v>Σχολείο:</v>
          </cell>
          <cell r="E7" t="str">
            <v>Κωδικός Σχολείου:</v>
          </cell>
          <cell r="F7" t="str">
            <v>Ταχ. Δ/νση Σχολείου:</v>
          </cell>
          <cell r="G7" t="str">
            <v>Τηλ. Σχολείου:</v>
          </cell>
          <cell r="H7" t="str">
            <v>FAX:</v>
          </cell>
          <cell r="I7" t="str">
            <v>e-mail:</v>
          </cell>
          <cell r="J7" t="str">
            <v>Ονοματεπώνυμο Διευθυντή του Σχολείου:</v>
          </cell>
          <cell r="K7" t="str">
            <v>Ονοματεπώνυμο αναπληρωτή/τριας εκπαιδευτικού:</v>
          </cell>
          <cell r="L7" t="str">
            <v>Ειδικότητα:</v>
          </cell>
          <cell r="M7" t="str">
            <v>ΑΦΜ:</v>
          </cell>
          <cell r="N7" t="str">
            <v>Διδακτικές ώρες σύμφωνα με το Ωρολόγιο Πρόγραμμα</v>
          </cell>
          <cell r="O7" t="str">
            <v>ΠΑΡΟΥΣΙΕΣ
Διδακτικές ώρες
ή 
αιτιολογία μη λειτουργίας σχολείου</v>
          </cell>
          <cell r="P7" t="str">
            <v>ΥΠΟΓΡΑΦΗ ΕΚΠ/ΚΟΥ
(ΜΟΝΟ τις ημέρες που είναι παρών/ούσα)</v>
          </cell>
          <cell r="Q7" t="str">
            <v>ΑΠΟΥΣΙΕΣ
(Διδ. Ώρες)</v>
          </cell>
          <cell r="R7" t="str">
            <v>ΛΟΓΟΣ ΑΠΟΥΣΙΑΣ
(είδος άδειας, απεργία/στάση εργασίας, αδικαιολόγητη απουσία)</v>
          </cell>
          <cell r="S7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7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8">
          <cell r="A8" t="str">
            <v>ΕΚΟ (ΕΕΠ/ΕΒΠ)</v>
          </cell>
          <cell r="B8" t="str">
            <v xml:space="preserve">Έργο : «Ένταξη ευάλωτων κοινωνικών ομάδων (ΕΚΟ) στα σχολεία-Τάξεις Υποδοχής, σχολικό έτος 2018-2019» με Κωδικό ΟΠΣ 5031893, του Ε.Π. «Ανάπτυξη Ανθρώπινου Δυναμικού, Εκπαίδευση και Διά Βίου Μάθηση 2014-2020» </v>
          </cell>
          <cell r="C8" t="str">
            <v>Δ/νση Εκπ/σης:</v>
          </cell>
          <cell r="D8" t="str">
            <v>Σχολείο:</v>
          </cell>
          <cell r="E8" t="str">
            <v>Κωδικός Σχολείου:</v>
          </cell>
          <cell r="F8" t="str">
            <v>Ταχ. Δ/νση Σχολείου:</v>
          </cell>
          <cell r="G8" t="str">
            <v>Τηλ. Σχολείου:</v>
          </cell>
          <cell r="H8" t="str">
            <v>FAX:</v>
          </cell>
          <cell r="I8" t="str">
            <v>e-mail:</v>
          </cell>
          <cell r="J8" t="str">
            <v>Ονοματεπώνυμο Διευθυντή του Σχολείου:</v>
          </cell>
          <cell r="K8" t="str">
            <v>Ονοματεπώνυμο αναπληρωτή/τριας ΕΕΠ/ΕΒΠ:</v>
          </cell>
          <cell r="L8" t="str">
            <v>Ειδικότητα:</v>
          </cell>
          <cell r="M8" t="str">
            <v>ΑΦΜ:</v>
          </cell>
          <cell r="N8" t="str">
            <v>Ώρες Υποστήριξης σύμφωνα με το Ωρολόγιο Πρόγραμμα</v>
          </cell>
          <cell r="O8" t="str">
            <v>ΠΑΡΟΥΣΙΕΣ
Ώρες Υποστήριξης
ή
αιτιολογία μη λειτουργίας σχολείου</v>
          </cell>
          <cell r="P8" t="str">
            <v>ΥΠΟΓΡΑΦΗ αναπληρωτή/τριας ΕΕΠ/ΕΒΠ
(ΜΟΝΟ τις ημέρες που είναι παρών/ούσα)</v>
          </cell>
          <cell r="Q8" t="str">
            <v>ΑΠΟΥΣΙΕΣ
(Ώρες Υποστήριξης)</v>
          </cell>
          <cell r="R8" t="str">
            <v>ΛΟΓΟΣ ΑΠΟΥΣΙΑΣ
(είδος άδειας, απεργία/στάση εργασίας, αδικαιολόγητη απουσία)</v>
          </cell>
          <cell r="S8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8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9">
          <cell r="A9" t="str">
            <v>ΠΕΠ ΕΞΕΙΔΙΚΕΥΜΕΝΗ - ΚΕΝΤΡΙΚΗ ΜΑΚΕΔΟΝΙΑ</v>
          </cell>
          <cell r="B9" t="str">
            <v>Έργο :  «ΕΞΕΙΔΙΚΕΥΜΕΝΗ ΕΚΠΑΙΔΕΥΤΙΚΗ ΥΠΟΣΤΗΡΙΞΗ ΓΙΑ ΤΗΝ ΕΝΤΑΞΗ ΜΑΘΗΤΩΝ ΜΕ ΑΝΑΠΗΡΙΑ Ή/ΚΑΙ ΕΙΔΙΚΕΣ ΕΚΠΑΙΔΕΥΤΙΚΕΣ ΑΝΑΓΚΕΣ για το σχολικό έτος 2018-2019», με κωδικό ΟΠΣ 5030593,  στο Ε.Π. «Κεντρική Μακεδονία 2014-2020»</v>
          </cell>
          <cell r="C9" t="str">
            <v>Δ/νση Εκπ/σης:</v>
          </cell>
          <cell r="D9" t="str">
            <v>Σχολείο:</v>
          </cell>
          <cell r="E9" t="str">
            <v>Κωδικός Σχολείου:</v>
          </cell>
          <cell r="F9" t="str">
            <v>Ταχ. Δ/νση Σχολείου:</v>
          </cell>
          <cell r="G9" t="str">
            <v>Τηλ. Σχολείου:</v>
          </cell>
          <cell r="H9" t="str">
            <v>FAX:</v>
          </cell>
          <cell r="I9" t="str">
            <v>e-mail:</v>
          </cell>
          <cell r="J9" t="str">
            <v>Ονοματεπώνυμο Διευθυντή του Σχολείου:</v>
          </cell>
          <cell r="K9" t="str">
            <v>Ονοματεπώνυμο αναπληρωτή/τριας ΕΒΠ:</v>
          </cell>
          <cell r="L9" t="str">
            <v>Ειδικότητα:</v>
          </cell>
          <cell r="M9" t="str">
            <v>ΑΦΜ:</v>
          </cell>
          <cell r="N9" t="str">
            <v>Ώρες Υποστήριξης σύμφωνα με το Ωρολόγιο Πρόγραμμα</v>
          </cell>
          <cell r="O9" t="str">
            <v>ΠΑΡΟΥΣΙΕΣ
Ώρες Υποστήριξης
ή
αιτιολογία μη λειτουργίας σχολείου</v>
          </cell>
          <cell r="P9" t="str">
            <v>ΥΠΟΓΡΑΦΗ αναπληρωτή/τριας ΕΒΠ/ΕΕΠ
(ΜΟΝΟ τις ημέρες που είναι παρών/ούσα)</v>
          </cell>
          <cell r="Q9" t="str">
            <v>ΑΠΟΥΣΙΕΣ
(Ώρες Υποστήριξης)</v>
          </cell>
          <cell r="R9" t="str">
            <v>ΛΟΓΟΣ ΑΠΟΥΣΙΑΣ
(είδος άδειας, απεργία/στάση εργασίας, αδικαιολόγητη απουσία)</v>
          </cell>
          <cell r="S9" t="str">
    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    </cell>
          <cell r="T9" t="str">
    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    </cell>
        </row>
        <row r="10">
          <cell r="A10" t="str">
            <v>ΕΝΙΑΙΟΣ ΤΥΠΟΣ</v>
          </cell>
          <cell r="B10" t="str">
            <v>Έργο: «Ενιαίος Τύπος Ολοήμερου Δημοτικού Σχολείου, 2018-2019», με κωδικό ΟΠΣ 5031898, του Ε.Π. «Ανάπτυξη Ανθρώπινου Δυναμικού, Εκπαίδευση και Διά Βίου Μάθηση, 2014-2020»</v>
          </cell>
          <cell r="C10" t="str">
            <v>Δ/νση Εκπ/σης:</v>
          </cell>
          <cell r="D10" t="str">
            <v>Σχολείο:</v>
          </cell>
          <cell r="E10" t="str">
            <v>Κωδικός Σχολείου:</v>
          </cell>
          <cell r="F10" t="str">
            <v>Ταχ. Δ/νση Σχολείου:</v>
          </cell>
          <cell r="G10" t="str">
            <v>Τηλ. Σχολείου:</v>
          </cell>
          <cell r="H10" t="str">
            <v>FAX:</v>
          </cell>
          <cell r="I10" t="str">
            <v>e-mail:</v>
          </cell>
          <cell r="J10" t="str">
            <v>Ονοματεπώνυμο Διευθυντή του Σχολείου:</v>
          </cell>
          <cell r="K10" t="str">
            <v>Ονοματεπώνυμο αναπληρωτή/τριας εκπαιδευτικού:</v>
          </cell>
          <cell r="L10" t="str">
            <v>Ειδικότητα:</v>
          </cell>
          <cell r="M10" t="str">
            <v>ΑΦΜ:</v>
          </cell>
          <cell r="N10" t="str">
            <v>Διδακτικές ώρες σύμφωνα με το Ωρολόγιο Πρόγραμμα</v>
          </cell>
          <cell r="O10" t="str">
            <v>ΠΑΡΟΥΣΙΕΣ
Διδακτικές ώρες
ή 
αιτιολογία μη λειτουργίας σχολείου</v>
          </cell>
          <cell r="P10" t="str">
            <v>ΥΠΟΓΡΑΦΗ ΕΚΠ/ΚΟΥ
(ΜΟΝΟ τις ημέρες που είναι παρών/ούσα)</v>
          </cell>
          <cell r="Q10" t="str">
            <v>ΑΠΟΥΣΙΕΣ
(Διδ. Ώρες)</v>
          </cell>
          <cell r="R10" t="str">
            <v>ΛΟΓΟΣ ΑΠΟΥΣΙΑΣ
(είδος άδειας, απεργία/στάση εργασίας, αδικαιολόγητη απουσία)</v>
          </cell>
          <cell r="S10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    </cell>
          <cell r="T10" t="str">
    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    </cell>
        </row>
        <row r="11">
          <cell r="A11" t="str">
            <v>ΔΥΕΠ</v>
          </cell>
          <cell r="B11" t="str">
            <v>Έργο: «Ένταξη Προσφυγοπαίδων, ηλικίας έως 15 ετών, στο Εκπαιδευτικό Σύστημα», με Κωδικό ΟΠΣ 5002810, από το Εθνικό Πρόγράμμα Ταμείου Ασύλου, Μετανάστευσης και ‘Ένταξης 2014-2020</v>
          </cell>
          <cell r="C11" t="str">
            <v>Δ/νση Εκπ/σης:</v>
          </cell>
          <cell r="D11" t="str">
            <v>Σχολείο:</v>
          </cell>
          <cell r="E11" t="str">
            <v>Κωδικός Σχολείου:</v>
          </cell>
          <cell r="F11" t="str">
            <v>Ταχ. Δ/νση Σχολείου:</v>
          </cell>
          <cell r="G11" t="str">
            <v>Τηλ. Σχολείου:</v>
          </cell>
          <cell r="H11" t="str">
            <v>FAX:</v>
          </cell>
          <cell r="I11" t="str">
            <v>e-mail:</v>
          </cell>
          <cell r="J11" t="str">
            <v>Ονοματεπώνυμο Διευθυντή του Σχολείου:</v>
          </cell>
          <cell r="K11" t="str">
            <v>Ονοματεπώνυμο αναπληρωτή/τριας εκπαιδευτικού/ΕΕΠ/ΕΒΠ:</v>
          </cell>
          <cell r="L11" t="str">
            <v>Ειδικότητα:</v>
          </cell>
          <cell r="M11" t="str">
            <v>ΑΦΜ:</v>
          </cell>
          <cell r="N11" t="str">
            <v>Διδακτικές ώρες σύμφωνα με το Ωρολόγιο Πρόγραμμα</v>
          </cell>
          <cell r="O11" t="str">
            <v>ΠΑΡΟΥΣΙΕΣ
Διδακτικές ώρες
ή 
αιτιολογία μη λειτουργίας σχολείου</v>
          </cell>
          <cell r="P11" t="str">
            <v>ΥΠΟΓΡΑΦΗ ΕΚΠ/ΚΟΥ
(ΜΟΝΟ τις ημέρες που είναι παρών/ούσα)</v>
          </cell>
          <cell r="Q11" t="str">
            <v>ΑΠΟΥΣΙΕΣ
(Διδ. Ώρες)</v>
          </cell>
          <cell r="R11" t="str">
            <v>ΛΟΓΟΣ ΑΠΟΥΣΙΑΣ
(είδος άδειας, απεργία/στάση εργασίας, αδικαιολόγητη απουσία)</v>
          </cell>
          <cell r="S11" t="str">
    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Νηπιαγωγείου(ΔΥΕΠ).
• Αντίγραφο του Παρουσιολογίου φυλάσσεται στο Σχολείο/Νηπιαγωγείο(ΔΥΕΠ).</v>
          </cell>
        </row>
        <row r="12">
          <cell r="A12" t="str">
            <v>ΠΔΕ(ΕΚΠΑΙΔΕΥΤΙΚΟΥ)</v>
          </cell>
          <cell r="B12" t="str">
            <v>Έργο: «Πληρωμή Αναπληρωτών και Ωρομισθίων Εκπαιδευτικών, καθώς και Ειδικού Εκπαιδευτικού και Βοηθητικού Προσωπικού (ΕΕΠ-ΕΒΠ) του Υπουργείου Παιδείας και Θρησκευμάτων βάσει του αρ. 28, του Ν.4559/2018 (ΦΕΚ 142Α’)», με κωδικό 2014ΣΕ04700000 (εθνικό σκέλος Προγράμματος Δημοσίων Επενδύσεων του ΥΠ.Π.Ε.Θ.)</v>
          </cell>
          <cell r="N12" t="str">
            <v>Διδακτικές ώρες σύμφωνα με το Ωρολόγιο Πρόγραμμα</v>
          </cell>
          <cell r="O12" t="str">
            <v>ΠΑΡΟΥΣΙΕΣ
Διδακτικές ώρες
ή 
αιτιολογία μη λειτουργίας σχολείου</v>
          </cell>
          <cell r="P12" t="str">
            <v>ΥΠΟΓΡΑΦΗ ΕΚΠ/ΚΟΥ
(ΜΟΝΟ τις ημέρες που είναι παρών/ούσα)</v>
          </cell>
          <cell r="Q12" t="str">
            <v>ΑΠΟΥΣΙΕΣ
(Διδ. Ώρες)</v>
          </cell>
          <cell r="R12" t="str">
            <v>ΛΟΓΟΣ ΑΠΟΥΣΙΑΣ
(είδος άδειας, απεργία/στάση εργασίας, αδικαιολόγητη απουσία)</v>
          </cell>
          <cell r="S12" t="str">
            <v xml:space="preserve">Οδηγίες:
•Ο-Η εκπ/κός υπογράφει ΜΟΝΟ τις ημέρες που είναι παρών/ούσα.
• Το παρουσιολόγιο ελέγχεται από τον εκπαιδευτικό και τον Διευθυντή.
• Αντίγραφο του Παρουσιολογίου φυλάσσεται στο Σχολείο.
</v>
          </cell>
        </row>
        <row r="13">
          <cell r="A13" t="str">
            <v>ΠΔΕ(ΕΒΠ/ΕΕΠ)</v>
          </cell>
          <cell r="B13" t="str">
            <v>Έργο: «Πληρωμή Αναπληρωτών και Ωρομισθίων Εκπαιδευτικών, καθώς και Ειδικού Εκπαιδευτικού και Βοηθητικού Προσωπικού (ΕΕΠ-ΕΒΠ) του Υπουργείου Παιδείας και Θρησκευμάτων βάσει του αρ. 28, του Ν.4559/2018 (ΦΕΚ 142Α’)», με κωδικό 2014ΣΕ04700000 (εθνικό σκέλος Προγράμματος Δημοσίων Επενδύσεων του ΥΠ.Π.Ε.Θ.)</v>
          </cell>
          <cell r="N13" t="str">
            <v>Ώρες Υποστήριξης σύμφωνα με το Ωρολόγιο Πρόγραμμα</v>
          </cell>
          <cell r="O13" t="str">
            <v>ΠΑΡΟΥΣΙΕΣ
Ώρες Υποστήριξης
ή
αιτιολογία μη λειτουργίας σχολείου</v>
          </cell>
          <cell r="P13" t="str">
            <v>ΥΠΟΓΡΑΦΗ αναπληρωτή/τριας ΕΕΠ/ΕΒΠ
(ΜΟΝΟ τις ημέρες που είναι παρών/ούσα)</v>
          </cell>
          <cell r="Q13" t="str">
            <v>ΑΠΟΥΣΙΕΣ
(Ώρες Υποστήριξης)</v>
          </cell>
          <cell r="R13" t="str">
            <v>ΛΟΓΟΣ ΑΠΟΥΣΙΑΣ
(είδος άδειας, απεργία/στάση εργασίας, αδικαιολόγητη απουσία)</v>
          </cell>
          <cell r="S13" t="str">
            <v xml:space="preserve">Οδηγίες:
•Ο-Η εκπ/κός υπογράφει ΜΟΝΟ τις ημέρες που είναι παρών/ούσα.
• Το παρουσιολόγιο ελέγχεται από τον εκπαιδευτικό και τον Διευθυντή.
• Αντίγραφο του Παρουσιολογίου φυλάσσεται στο Σχολείο.
</v>
          </cell>
        </row>
        <row r="14">
          <cell r="A14" t="str">
            <v>ΕΤΟΣ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view="pageLayout" topLeftCell="A46" zoomScaleNormal="100" workbookViewId="0">
      <selection activeCell="C30" sqref="C30"/>
    </sheetView>
  </sheetViews>
  <sheetFormatPr defaultRowHeight="15"/>
  <cols>
    <col min="3" max="3" width="18.85546875" customWidth="1"/>
    <col min="4" max="4" width="17.7109375" customWidth="1"/>
    <col min="5" max="5" width="15.28515625" customWidth="1"/>
    <col min="6" max="6" width="19.85546875" customWidth="1"/>
    <col min="7" max="7" width="4.28515625" customWidth="1"/>
    <col min="8" max="8" width="12.140625" customWidth="1"/>
    <col min="9" max="9" width="23.140625" customWidth="1"/>
  </cols>
  <sheetData>
    <row r="1" spans="2:9">
      <c r="B1" s="13" t="s">
        <v>1</v>
      </c>
      <c r="C1" s="14">
        <v>2018</v>
      </c>
      <c r="D1" s="1"/>
    </row>
    <row r="2" spans="2:9">
      <c r="B2" s="13" t="s">
        <v>0</v>
      </c>
      <c r="C2" s="14">
        <v>9</v>
      </c>
      <c r="D2" s="1"/>
    </row>
    <row r="3" spans="2:9">
      <c r="B3" s="13" t="s">
        <v>28</v>
      </c>
      <c r="C3" s="44" t="s">
        <v>37</v>
      </c>
      <c r="D3" s="44"/>
      <c r="E3" s="44"/>
      <c r="F3" s="44"/>
    </row>
    <row r="4" spans="2:9" ht="15.75" thickBot="1">
      <c r="B4" s="1"/>
      <c r="C4" s="1"/>
      <c r="D4" s="1"/>
    </row>
    <row r="5" spans="2:9" ht="27.75" customHeight="1">
      <c r="B5" s="51" t="str">
        <f>VLOOKUP(C3,[1]ΠΡΑΞΕΙΣ!A$1:U$65536,2,FALSE)</f>
        <v>Έργο :  «ΕΞΕΙΔΙΚΕΥΜΕΝΗ ΕΚΠΑΙΔΕΥΤΙΚΗ ΥΠΟΣΤΗΡΙΞΗ ΓΙΑ ΤΗΝ ΕΝΤΑΞΗ ΜΑΘΗΤΩΝ ΜΕ ΑΝΑΠΗΡΙΑ Ή/ΚΑΙ ΕΙΔΙΚΕΣ ΕΚΠΑΙΔΕΥΤΙΚΕΣ ΑΝΑΓΚΕΣ για το σχολικό έτος 2018-2019», με κωδικό ΟΠΣ 5030593,  στο Ε.Π. «Κεντρική Μακεδονία 2014-2020»</v>
      </c>
      <c r="C5" s="52"/>
      <c r="D5" s="52"/>
      <c r="E5" s="52"/>
      <c r="F5" s="52"/>
      <c r="G5" s="52"/>
      <c r="H5" s="52"/>
      <c r="I5" s="53"/>
    </row>
    <row r="6" spans="2:9">
      <c r="B6" s="55" t="s">
        <v>135</v>
      </c>
      <c r="C6" s="56"/>
      <c r="D6" s="56"/>
      <c r="E6" s="56"/>
      <c r="F6" s="54" t="s">
        <v>3</v>
      </c>
      <c r="G6" s="54"/>
      <c r="H6" s="54"/>
      <c r="I6" s="19" t="s">
        <v>4</v>
      </c>
    </row>
    <row r="7" spans="2:9">
      <c r="B7" s="48" t="s">
        <v>5</v>
      </c>
      <c r="C7" s="49"/>
      <c r="D7" s="49"/>
      <c r="E7" s="58"/>
      <c r="F7" s="20" t="s">
        <v>6</v>
      </c>
      <c r="G7" s="57" t="s">
        <v>7</v>
      </c>
      <c r="H7" s="58"/>
      <c r="I7" s="19" t="s">
        <v>8</v>
      </c>
    </row>
    <row r="8" spans="2:9">
      <c r="B8" s="48" t="s">
        <v>76</v>
      </c>
      <c r="C8" s="49"/>
      <c r="D8" s="49"/>
      <c r="E8" s="49"/>
      <c r="F8" s="49"/>
      <c r="G8" s="49"/>
      <c r="H8" s="49"/>
      <c r="I8" s="50"/>
    </row>
    <row r="9" spans="2:9" ht="15.75" customHeight="1" thickBot="1">
      <c r="B9" s="62" t="s">
        <v>136</v>
      </c>
      <c r="C9" s="63"/>
      <c r="D9" s="63"/>
      <c r="E9" s="63"/>
      <c r="F9" s="64"/>
      <c r="G9" s="60" t="s">
        <v>9</v>
      </c>
      <c r="H9" s="61"/>
      <c r="I9" s="19" t="s">
        <v>10</v>
      </c>
    </row>
    <row r="10" spans="2:9" ht="15.75" thickBot="1"/>
    <row r="11" spans="2:9" ht="80.25" customHeight="1">
      <c r="B11" s="21" t="s">
        <v>11</v>
      </c>
      <c r="C11" s="22" t="s">
        <v>2</v>
      </c>
      <c r="D11" s="18" t="str">
        <f>VLOOKUP(C3,[1]ΠΡΑΞΕΙΣ!A$1:U$65536,14,FALSE)</f>
        <v>Ώρες Υποστήριξης σύμφωνα με το Ωρολόγιο Πρόγραμμα</v>
      </c>
      <c r="E11" s="22" t="str">
        <f>VLOOKUP(C3,[1]ΠΡΑΞΕΙΣ!A$1:U$65536,15,FALSE)</f>
        <v>ΠΑΡΟΥΣΙΕΣ
Ώρες Υποστήριξης
ή
αιτιολογία μη λειτουργίας σχολείου</v>
      </c>
      <c r="F11" s="23" t="str">
        <f>VLOOKUP(C3,[1]ΠΡΑΞΕΙΣ!A$1:U$65536,16,FALSE)</f>
        <v>ΥΠΟΓΡΑΦΗ αναπληρωτή/τριας ΕΒΠ/ΕΕΠ
(ΜΟΝΟ τις ημέρες που είναι παρών/ούσα)</v>
      </c>
      <c r="G11" s="59"/>
      <c r="H11" s="24" t="str">
        <f>VLOOKUP(C3,[1]ΠΡΑΞΕΙΣ!A$1:U$65536,17,FALSE)</f>
        <v>ΑΠΟΥΣΙΕΣ
(Ώρες Υποστήριξης)</v>
      </c>
      <c r="I11" s="25" t="str">
        <f>VLOOKUP(C3,[1]ΠΡΑΞΕΙΣ!A$1:U$65536,18,FALSE)</f>
        <v>ΛΟΓΟΣ ΑΠΟΥΣΙΑΣ
(είδος άδειας, απεργία/στάση εργασίας, αδικαιολόγητη απουσία)</v>
      </c>
    </row>
    <row r="12" spans="2:9" ht="21">
      <c r="B12" s="26">
        <f t="shared" ref="B12:B42" si="0">C12</f>
        <v>43344</v>
      </c>
      <c r="C12" s="27">
        <f>DATE($C$1,$C$2,1)</f>
        <v>43344</v>
      </c>
      <c r="D12" s="28"/>
      <c r="E12" s="29"/>
      <c r="F12" s="30"/>
      <c r="G12" s="59"/>
      <c r="H12" s="4"/>
      <c r="I12" s="2"/>
    </row>
    <row r="13" spans="2:9" ht="21">
      <c r="B13" s="31">
        <f t="shared" si="0"/>
        <v>43345</v>
      </c>
      <c r="C13" s="32">
        <f t="shared" ref="C13:C42" si="1">IF(C12&lt;&gt;"",IF(MONTH(C12+1)=MONTH(C12),C12+1,""),"")</f>
        <v>43345</v>
      </c>
      <c r="D13" s="33"/>
      <c r="E13" s="34"/>
      <c r="F13" s="35"/>
      <c r="G13" s="59"/>
      <c r="H13" s="4"/>
      <c r="I13" s="2"/>
    </row>
    <row r="14" spans="2:9" ht="21">
      <c r="B14" s="31">
        <f t="shared" si="0"/>
        <v>43346</v>
      </c>
      <c r="C14" s="32">
        <f t="shared" si="1"/>
        <v>43346</v>
      </c>
      <c r="D14" s="33"/>
      <c r="E14" s="34"/>
      <c r="F14" s="35"/>
      <c r="G14" s="59"/>
      <c r="H14" s="5"/>
      <c r="I14" s="2"/>
    </row>
    <row r="15" spans="2:9" ht="21">
      <c r="B15" s="31">
        <f t="shared" si="0"/>
        <v>43347</v>
      </c>
      <c r="C15" s="32">
        <f t="shared" si="1"/>
        <v>43347</v>
      </c>
      <c r="D15" s="33"/>
      <c r="E15" s="34"/>
      <c r="F15" s="35"/>
      <c r="G15" s="59"/>
      <c r="H15" s="5"/>
      <c r="I15" s="2"/>
    </row>
    <row r="16" spans="2:9" ht="21">
      <c r="B16" s="31">
        <f t="shared" si="0"/>
        <v>43348</v>
      </c>
      <c r="C16" s="32">
        <f t="shared" si="1"/>
        <v>43348</v>
      </c>
      <c r="D16" s="33"/>
      <c r="E16" s="36"/>
      <c r="F16" s="37"/>
      <c r="G16" s="59"/>
      <c r="H16" s="5"/>
      <c r="I16" s="2"/>
    </row>
    <row r="17" spans="2:9" ht="21">
      <c r="B17" s="31">
        <f t="shared" si="0"/>
        <v>43349</v>
      </c>
      <c r="C17" s="32">
        <f t="shared" si="1"/>
        <v>43349</v>
      </c>
      <c r="D17" s="33"/>
      <c r="E17" s="36"/>
      <c r="F17" s="37"/>
      <c r="G17" s="59"/>
      <c r="H17" s="5"/>
      <c r="I17" s="2"/>
    </row>
    <row r="18" spans="2:9" ht="21">
      <c r="B18" s="31">
        <f t="shared" si="0"/>
        <v>43350</v>
      </c>
      <c r="C18" s="32">
        <f t="shared" si="1"/>
        <v>43350</v>
      </c>
      <c r="D18" s="33"/>
      <c r="E18" s="36"/>
      <c r="F18" s="37"/>
      <c r="G18" s="59"/>
      <c r="H18" s="5"/>
      <c r="I18" s="2"/>
    </row>
    <row r="19" spans="2:9" ht="21">
      <c r="B19" s="31">
        <f t="shared" si="0"/>
        <v>43351</v>
      </c>
      <c r="C19" s="32">
        <f t="shared" si="1"/>
        <v>43351</v>
      </c>
      <c r="D19" s="33"/>
      <c r="E19" s="36"/>
      <c r="F19" s="37"/>
      <c r="G19" s="59"/>
      <c r="H19" s="5"/>
      <c r="I19" s="2"/>
    </row>
    <row r="20" spans="2:9" ht="21">
      <c r="B20" s="31">
        <f t="shared" si="0"/>
        <v>43352</v>
      </c>
      <c r="C20" s="32">
        <f t="shared" si="1"/>
        <v>43352</v>
      </c>
      <c r="D20" s="33"/>
      <c r="E20" s="36"/>
      <c r="F20" s="37"/>
      <c r="G20" s="59"/>
      <c r="H20" s="5"/>
      <c r="I20" s="2"/>
    </row>
    <row r="21" spans="2:9" ht="21">
      <c r="B21" s="31">
        <f t="shared" si="0"/>
        <v>43353</v>
      </c>
      <c r="C21" s="32">
        <f t="shared" si="1"/>
        <v>43353</v>
      </c>
      <c r="D21" s="33"/>
      <c r="E21" s="36"/>
      <c r="F21" s="37"/>
      <c r="G21" s="59"/>
      <c r="H21" s="5"/>
      <c r="I21" s="2"/>
    </row>
    <row r="22" spans="2:9" ht="21">
      <c r="B22" s="31">
        <f t="shared" si="0"/>
        <v>43354</v>
      </c>
      <c r="C22" s="32">
        <f t="shared" si="1"/>
        <v>43354</v>
      </c>
      <c r="D22" s="33"/>
      <c r="E22" s="36"/>
      <c r="F22" s="37"/>
      <c r="G22" s="59"/>
      <c r="H22" s="5"/>
      <c r="I22" s="2"/>
    </row>
    <row r="23" spans="2:9" ht="21">
      <c r="B23" s="31">
        <f t="shared" si="0"/>
        <v>43355</v>
      </c>
      <c r="C23" s="32">
        <f t="shared" si="1"/>
        <v>43355</v>
      </c>
      <c r="D23" s="33"/>
      <c r="E23" s="36"/>
      <c r="F23" s="37"/>
      <c r="G23" s="59"/>
      <c r="H23" s="5"/>
      <c r="I23" s="2"/>
    </row>
    <row r="24" spans="2:9" ht="21">
      <c r="B24" s="31">
        <f t="shared" si="0"/>
        <v>43356</v>
      </c>
      <c r="C24" s="32">
        <f t="shared" si="1"/>
        <v>43356</v>
      </c>
      <c r="D24" s="33"/>
      <c r="E24" s="36"/>
      <c r="F24" s="37"/>
      <c r="G24" s="59"/>
      <c r="H24" s="5"/>
      <c r="I24" s="2"/>
    </row>
    <row r="25" spans="2:9" ht="21">
      <c r="B25" s="31">
        <f t="shared" si="0"/>
        <v>43357</v>
      </c>
      <c r="C25" s="32">
        <f t="shared" si="1"/>
        <v>43357</v>
      </c>
      <c r="D25" s="33"/>
      <c r="E25" s="36"/>
      <c r="F25" s="37"/>
      <c r="G25" s="59"/>
      <c r="H25" s="5"/>
      <c r="I25" s="2"/>
    </row>
    <row r="26" spans="2:9" ht="21">
      <c r="B26" s="31">
        <f t="shared" si="0"/>
        <v>43358</v>
      </c>
      <c r="C26" s="32">
        <f t="shared" si="1"/>
        <v>43358</v>
      </c>
      <c r="D26" s="33"/>
      <c r="E26" s="36"/>
      <c r="F26" s="37"/>
      <c r="G26" s="59"/>
      <c r="H26" s="5"/>
      <c r="I26" s="2"/>
    </row>
    <row r="27" spans="2:9" ht="21">
      <c r="B27" s="31">
        <f t="shared" si="0"/>
        <v>43359</v>
      </c>
      <c r="C27" s="32">
        <f t="shared" si="1"/>
        <v>43359</v>
      </c>
      <c r="D27" s="33"/>
      <c r="E27" s="36"/>
      <c r="F27" s="37"/>
      <c r="G27" s="59"/>
      <c r="H27" s="5"/>
      <c r="I27" s="2"/>
    </row>
    <row r="28" spans="2:9" ht="21">
      <c r="B28" s="31">
        <f t="shared" si="0"/>
        <v>43360</v>
      </c>
      <c r="C28" s="32">
        <f t="shared" si="1"/>
        <v>43360</v>
      </c>
      <c r="D28" s="33"/>
      <c r="E28" s="36"/>
      <c r="F28" s="37"/>
      <c r="G28" s="59"/>
      <c r="H28" s="5"/>
      <c r="I28" s="2"/>
    </row>
    <row r="29" spans="2:9" ht="21">
      <c r="B29" s="31">
        <f t="shared" si="0"/>
        <v>43361</v>
      </c>
      <c r="C29" s="32">
        <f t="shared" si="1"/>
        <v>43361</v>
      </c>
      <c r="D29" s="33"/>
      <c r="E29" s="36"/>
      <c r="F29" s="37"/>
      <c r="G29" s="59"/>
      <c r="H29" s="5"/>
      <c r="I29" s="2"/>
    </row>
    <row r="30" spans="2:9" ht="21">
      <c r="B30" s="31">
        <f t="shared" si="0"/>
        <v>43362</v>
      </c>
      <c r="C30" s="32">
        <f t="shared" si="1"/>
        <v>43362</v>
      </c>
      <c r="D30" s="33"/>
      <c r="E30" s="36"/>
      <c r="F30" s="37"/>
      <c r="G30" s="59"/>
      <c r="H30" s="5"/>
      <c r="I30" s="2"/>
    </row>
    <row r="31" spans="2:9" ht="21">
      <c r="B31" s="31">
        <f t="shared" si="0"/>
        <v>43363</v>
      </c>
      <c r="C31" s="32">
        <f t="shared" si="1"/>
        <v>43363</v>
      </c>
      <c r="D31" s="33"/>
      <c r="E31" s="36"/>
      <c r="F31" s="37"/>
      <c r="G31" s="59"/>
      <c r="H31" s="5"/>
      <c r="I31" s="2"/>
    </row>
    <row r="32" spans="2:9" ht="21">
      <c r="B32" s="31">
        <f t="shared" si="0"/>
        <v>43364</v>
      </c>
      <c r="C32" s="32">
        <f t="shared" si="1"/>
        <v>43364</v>
      </c>
      <c r="D32" s="33"/>
      <c r="E32" s="36"/>
      <c r="F32" s="37"/>
      <c r="G32" s="59"/>
      <c r="H32" s="5"/>
      <c r="I32" s="2"/>
    </row>
    <row r="33" spans="2:9" ht="21">
      <c r="B33" s="31">
        <f t="shared" si="0"/>
        <v>43365</v>
      </c>
      <c r="C33" s="32">
        <f t="shared" si="1"/>
        <v>43365</v>
      </c>
      <c r="D33" s="33"/>
      <c r="E33" s="36"/>
      <c r="F33" s="37"/>
      <c r="G33" s="59"/>
      <c r="H33" s="5"/>
      <c r="I33" s="2"/>
    </row>
    <row r="34" spans="2:9" ht="21">
      <c r="B34" s="31">
        <f t="shared" si="0"/>
        <v>43366</v>
      </c>
      <c r="C34" s="32">
        <f t="shared" si="1"/>
        <v>43366</v>
      </c>
      <c r="D34" s="33"/>
      <c r="E34" s="36"/>
      <c r="F34" s="37"/>
      <c r="G34" s="59"/>
      <c r="H34" s="5"/>
      <c r="I34" s="2"/>
    </row>
    <row r="35" spans="2:9" ht="21">
      <c r="B35" s="31">
        <f t="shared" si="0"/>
        <v>43367</v>
      </c>
      <c r="C35" s="32">
        <f t="shared" si="1"/>
        <v>43367</v>
      </c>
      <c r="D35" s="33"/>
      <c r="E35" s="36"/>
      <c r="F35" s="37"/>
      <c r="G35" s="59"/>
      <c r="H35" s="5"/>
      <c r="I35" s="2"/>
    </row>
    <row r="36" spans="2:9" ht="21">
      <c r="B36" s="31">
        <f t="shared" si="0"/>
        <v>43368</v>
      </c>
      <c r="C36" s="32">
        <f t="shared" si="1"/>
        <v>43368</v>
      </c>
      <c r="D36" s="33"/>
      <c r="E36" s="36"/>
      <c r="F36" s="37"/>
      <c r="G36" s="59"/>
      <c r="H36" s="5"/>
      <c r="I36" s="2"/>
    </row>
    <row r="37" spans="2:9" ht="21">
      <c r="B37" s="31">
        <f t="shared" si="0"/>
        <v>43369</v>
      </c>
      <c r="C37" s="32">
        <f t="shared" si="1"/>
        <v>43369</v>
      </c>
      <c r="D37" s="33"/>
      <c r="E37" s="36"/>
      <c r="F37" s="37"/>
      <c r="G37" s="59"/>
      <c r="H37" s="5"/>
      <c r="I37" s="2"/>
    </row>
    <row r="38" spans="2:9" ht="21">
      <c r="B38" s="31">
        <f t="shared" si="0"/>
        <v>43370</v>
      </c>
      <c r="C38" s="32">
        <f t="shared" si="1"/>
        <v>43370</v>
      </c>
      <c r="D38" s="33"/>
      <c r="E38" s="36"/>
      <c r="F38" s="37"/>
      <c r="G38" s="59"/>
      <c r="H38" s="5"/>
      <c r="I38" s="2"/>
    </row>
    <row r="39" spans="2:9" ht="21">
      <c r="B39" s="31">
        <f t="shared" si="0"/>
        <v>43371</v>
      </c>
      <c r="C39" s="32">
        <f t="shared" si="1"/>
        <v>43371</v>
      </c>
      <c r="D39" s="33"/>
      <c r="E39" s="36"/>
      <c r="F39" s="37"/>
      <c r="G39" s="59"/>
      <c r="H39" s="5"/>
      <c r="I39" s="2"/>
    </row>
    <row r="40" spans="2:9" ht="21">
      <c r="B40" s="31">
        <f t="shared" si="0"/>
        <v>43372</v>
      </c>
      <c r="C40" s="32">
        <f t="shared" si="1"/>
        <v>43372</v>
      </c>
      <c r="D40" s="33"/>
      <c r="E40" s="36"/>
      <c r="F40" s="37"/>
      <c r="G40" s="59"/>
      <c r="H40" s="5"/>
      <c r="I40" s="2"/>
    </row>
    <row r="41" spans="2:9" ht="21">
      <c r="B41" s="31">
        <f t="shared" si="0"/>
        <v>43373</v>
      </c>
      <c r="C41" s="32">
        <f t="shared" si="1"/>
        <v>43373</v>
      </c>
      <c r="D41" s="33"/>
      <c r="E41" s="36"/>
      <c r="F41" s="37"/>
      <c r="G41" s="59"/>
      <c r="H41" s="5"/>
      <c r="I41" s="2"/>
    </row>
    <row r="42" spans="2:9" ht="21.75" thickBot="1">
      <c r="B42" s="38" t="str">
        <f t="shared" si="0"/>
        <v/>
      </c>
      <c r="C42" s="39" t="str">
        <f t="shared" si="1"/>
        <v/>
      </c>
      <c r="D42" s="40"/>
      <c r="E42" s="41"/>
      <c r="F42" s="42"/>
      <c r="G42" s="59"/>
      <c r="H42" s="6"/>
      <c r="I42" s="3"/>
    </row>
    <row r="43" spans="2:9" ht="15" customHeight="1">
      <c r="B43" s="45" t="str">
        <f>VLOOKUP(C3,[1]ΠΡΑΞΕΙΣ!A$1:U$65536,19,FALSE)</f>
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</c>
      <c r="C43" s="45"/>
      <c r="D43" s="45"/>
      <c r="E43" s="45"/>
      <c r="F43" s="45"/>
      <c r="G43" s="46" t="s">
        <v>111</v>
      </c>
      <c r="H43" s="47"/>
      <c r="I43" s="47"/>
    </row>
    <row r="44" spans="2:9">
      <c r="B44" s="45"/>
      <c r="C44" s="45"/>
      <c r="D44" s="45"/>
      <c r="E44" s="45"/>
      <c r="F44" s="45"/>
      <c r="G44" s="47"/>
      <c r="H44" s="47"/>
      <c r="I44" s="47"/>
    </row>
    <row r="45" spans="2:9">
      <c r="B45" s="45"/>
      <c r="C45" s="45"/>
      <c r="D45" s="45"/>
      <c r="E45" s="45"/>
      <c r="F45" s="45"/>
      <c r="G45" s="47"/>
      <c r="H45" s="47"/>
      <c r="I45" s="47"/>
    </row>
    <row r="46" spans="2:9">
      <c r="B46" s="45"/>
      <c r="C46" s="45"/>
      <c r="D46" s="45"/>
      <c r="E46" s="45"/>
      <c r="F46" s="45"/>
      <c r="G46" s="47"/>
      <c r="H46" s="47"/>
      <c r="I46" s="47"/>
    </row>
    <row r="47" spans="2:9">
      <c r="B47" s="8"/>
      <c r="C47" s="8"/>
      <c r="D47" s="8"/>
      <c r="E47" s="8"/>
      <c r="F47" s="7"/>
      <c r="G47" s="47"/>
      <c r="H47" s="47"/>
      <c r="I47" s="47"/>
    </row>
    <row r="48" spans="2:9">
      <c r="B48" s="43"/>
      <c r="C48" s="43"/>
      <c r="D48" s="43"/>
      <c r="E48" s="43"/>
      <c r="F48" s="43"/>
      <c r="G48" s="43"/>
      <c r="H48" s="43"/>
      <c r="I48" s="43"/>
    </row>
    <row r="49" spans="2:9">
      <c r="B49" s="43"/>
      <c r="C49" s="43"/>
      <c r="D49" s="43"/>
      <c r="E49" s="43"/>
      <c r="F49" s="43"/>
      <c r="G49" s="43"/>
      <c r="H49" s="43"/>
      <c r="I49" s="43"/>
    </row>
    <row r="50" spans="2:9">
      <c r="B50" s="43"/>
      <c r="C50" s="43"/>
      <c r="D50" s="43"/>
      <c r="E50" s="43"/>
      <c r="F50" s="43"/>
      <c r="G50" s="43"/>
      <c r="H50" s="43"/>
      <c r="I50" s="43"/>
    </row>
    <row r="51" spans="2:9">
      <c r="B51" s="43"/>
      <c r="C51" s="43"/>
      <c r="D51" s="43"/>
      <c r="E51" s="43"/>
      <c r="F51" s="43"/>
      <c r="G51" s="43"/>
      <c r="H51" s="43"/>
      <c r="I51" s="43"/>
    </row>
    <row r="52" spans="2:9">
      <c r="B52" s="43"/>
      <c r="C52" s="43"/>
      <c r="D52" s="43"/>
      <c r="E52" s="43"/>
      <c r="F52" s="43"/>
      <c r="G52" s="43"/>
      <c r="H52" s="43"/>
      <c r="I52" s="43"/>
    </row>
  </sheetData>
  <mergeCells count="12">
    <mergeCell ref="C3:F3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3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"2018,2019"</formula1>
    </dataValidation>
    <dataValidation type="list" allowBlank="1" showInputMessage="1" showErrorMessage="1" sqref="C3:F3">
      <formula1>$Y$2:$Y$11</formula1>
    </dataValidation>
  </dataValidations>
  <pageMargins left="0.25" right="0.25" top="0.75" bottom="0.75" header="0.3" footer="0.3"/>
  <pageSetup paperSize="9" scale="63" orientation="portrait" r:id="rId1"/>
  <headerFooter differentOddEven="1"/>
  <drawing r:id="rId2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#REF!</xm:sqref>
        </x14:dataValidation>
        <x14:dataValidation type="list" allowBlank="1" showInputMessage="1" showErrorMessage="1">
          <x14:formula1>
            <xm:f>ΠΡΑΞΕΙΣ!$B$2:$B$28</xm:f>
          </x14:formula1>
          <xm:sqref>#REF!</xm:sqref>
        </x14:dataValidation>
        <x14:dataValidation type="list" allowBlank="1" showInputMessage="1" showErrorMessage="1">
          <x14:formula1>
            <xm:f>ΠΡΑΞΕΙΣ!A2:A28</xm:f>
          </x14:formula1>
          <xm:sqref>#REF!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16" zoomScale="85" zoomScaleNormal="85" workbookViewId="0">
      <pane xSplit="1" topLeftCell="B1" activePane="topRight" state="frozen"/>
      <selection pane="topRight" activeCell="B21" sqref="B21"/>
    </sheetView>
  </sheetViews>
  <sheetFormatPr defaultRowHeight="15"/>
  <cols>
    <col min="1" max="1" width="42.28515625" customWidth="1"/>
    <col min="2" max="2" width="93" style="12" customWidth="1"/>
    <col min="3" max="20" width="35.7109375" style="12" customWidth="1"/>
    <col min="21" max="21" width="82" customWidth="1"/>
  </cols>
  <sheetData>
    <row r="1" spans="1:21">
      <c r="A1" s="16" t="s">
        <v>29</v>
      </c>
      <c r="B1" s="17" t="s">
        <v>28</v>
      </c>
      <c r="C1" s="17" t="s">
        <v>58</v>
      </c>
      <c r="D1" s="17" t="s">
        <v>62</v>
      </c>
      <c r="E1" s="17" t="s">
        <v>65</v>
      </c>
      <c r="F1" s="17" t="s">
        <v>67</v>
      </c>
      <c r="G1" s="17" t="s">
        <v>70</v>
      </c>
      <c r="H1" s="17" t="s">
        <v>73</v>
      </c>
      <c r="I1" s="17" t="s">
        <v>74</v>
      </c>
      <c r="J1" s="17" t="s">
        <v>75</v>
      </c>
      <c r="K1" s="17" t="s">
        <v>81</v>
      </c>
      <c r="L1" s="17" t="s">
        <v>85</v>
      </c>
      <c r="M1" s="17" t="s">
        <v>86</v>
      </c>
      <c r="N1" s="17" t="s">
        <v>87</v>
      </c>
      <c r="O1" s="17" t="s">
        <v>88</v>
      </c>
      <c r="P1" s="17" t="s">
        <v>89</v>
      </c>
      <c r="Q1" s="17" t="s">
        <v>90</v>
      </c>
      <c r="R1" s="17" t="s">
        <v>91</v>
      </c>
      <c r="S1" s="17" t="s">
        <v>105</v>
      </c>
      <c r="T1" s="17" t="s">
        <v>106</v>
      </c>
      <c r="U1" s="16" t="s">
        <v>48</v>
      </c>
    </row>
    <row r="2" spans="1:21" ht="63.75" customHeight="1">
      <c r="A2" t="s">
        <v>30</v>
      </c>
      <c r="B2" s="9" t="s">
        <v>127</v>
      </c>
      <c r="C2" s="9" t="s">
        <v>61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9" t="s">
        <v>76</v>
      </c>
      <c r="K2" s="9" t="s">
        <v>114</v>
      </c>
      <c r="L2" s="9" t="s">
        <v>9</v>
      </c>
      <c r="M2" s="9" t="s">
        <v>10</v>
      </c>
      <c r="N2" s="15" t="s">
        <v>12</v>
      </c>
      <c r="O2" s="9" t="s">
        <v>92</v>
      </c>
      <c r="P2" s="9" t="s">
        <v>94</v>
      </c>
      <c r="Q2" s="9" t="s">
        <v>95</v>
      </c>
      <c r="R2" s="9" t="s">
        <v>96</v>
      </c>
      <c r="S2" s="9" t="s">
        <v>120</v>
      </c>
      <c r="T2" s="9" t="s">
        <v>107</v>
      </c>
    </row>
    <row r="3" spans="1:21" ht="63.75" customHeight="1">
      <c r="A3" t="s">
        <v>31</v>
      </c>
      <c r="B3" s="9" t="s">
        <v>128</v>
      </c>
      <c r="C3" s="9" t="s">
        <v>61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79</v>
      </c>
      <c r="K3" s="9" t="s">
        <v>114</v>
      </c>
      <c r="L3" s="9" t="s">
        <v>9</v>
      </c>
      <c r="M3" s="9" t="s">
        <v>10</v>
      </c>
      <c r="N3" s="15" t="s">
        <v>12</v>
      </c>
      <c r="O3" s="9" t="s">
        <v>92</v>
      </c>
      <c r="P3" s="9" t="s">
        <v>94</v>
      </c>
      <c r="Q3" s="9" t="s">
        <v>95</v>
      </c>
      <c r="R3" s="9" t="s">
        <v>96</v>
      </c>
      <c r="S3" s="9" t="s">
        <v>121</v>
      </c>
      <c r="T3" s="9" t="s">
        <v>109</v>
      </c>
    </row>
    <row r="4" spans="1:21" ht="63.75" customHeight="1">
      <c r="A4" t="s">
        <v>51</v>
      </c>
      <c r="B4" s="9" t="s">
        <v>129</v>
      </c>
      <c r="C4" s="9" t="s">
        <v>47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76</v>
      </c>
      <c r="K4" s="9" t="s">
        <v>114</v>
      </c>
      <c r="L4" s="9" t="s">
        <v>9</v>
      </c>
      <c r="M4" s="9" t="s">
        <v>10</v>
      </c>
      <c r="N4" s="15" t="s">
        <v>12</v>
      </c>
      <c r="O4" s="9" t="s">
        <v>92</v>
      </c>
      <c r="P4" s="9" t="s">
        <v>94</v>
      </c>
      <c r="Q4" s="9" t="s">
        <v>95</v>
      </c>
      <c r="R4" s="9" t="s">
        <v>96</v>
      </c>
      <c r="S4" s="9" t="s">
        <v>120</v>
      </c>
      <c r="T4" s="9" t="s">
        <v>107</v>
      </c>
    </row>
    <row r="5" spans="1:21" ht="63.75" customHeight="1">
      <c r="A5" t="s">
        <v>52</v>
      </c>
      <c r="B5" s="9" t="s">
        <v>129</v>
      </c>
      <c r="C5" s="9" t="s">
        <v>47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76</v>
      </c>
      <c r="K5" s="9" t="s">
        <v>84</v>
      </c>
      <c r="L5" s="9" t="s">
        <v>9</v>
      </c>
      <c r="M5" s="9" t="s">
        <v>10</v>
      </c>
      <c r="N5" s="15" t="s">
        <v>97</v>
      </c>
      <c r="O5" s="9" t="s">
        <v>99</v>
      </c>
      <c r="P5" s="9" t="s">
        <v>101</v>
      </c>
      <c r="Q5" s="9" t="s">
        <v>104</v>
      </c>
      <c r="R5" s="9" t="s">
        <v>96</v>
      </c>
      <c r="S5" s="9" t="s">
        <v>110</v>
      </c>
      <c r="T5" s="9" t="s">
        <v>111</v>
      </c>
    </row>
    <row r="6" spans="1:21" ht="63.75" customHeight="1">
      <c r="A6" t="s">
        <v>49</v>
      </c>
      <c r="B6" s="9" t="s">
        <v>130</v>
      </c>
      <c r="C6" s="9" t="s">
        <v>47</v>
      </c>
      <c r="D6" s="9" t="s">
        <v>3</v>
      </c>
      <c r="E6" s="9" t="s">
        <v>4</v>
      </c>
      <c r="F6" s="9" t="s">
        <v>5</v>
      </c>
      <c r="G6" s="9" t="s">
        <v>6</v>
      </c>
      <c r="H6" s="9" t="s">
        <v>7</v>
      </c>
      <c r="I6" s="9" t="s">
        <v>8</v>
      </c>
      <c r="J6" s="9" t="s">
        <v>76</v>
      </c>
      <c r="K6" s="9" t="s">
        <v>114</v>
      </c>
      <c r="L6" s="9" t="s">
        <v>9</v>
      </c>
      <c r="M6" s="9" t="s">
        <v>10</v>
      </c>
      <c r="N6" s="15" t="s">
        <v>12</v>
      </c>
      <c r="O6" s="9" t="s">
        <v>92</v>
      </c>
      <c r="P6" s="9" t="s">
        <v>94</v>
      </c>
      <c r="Q6" s="9" t="s">
        <v>95</v>
      </c>
      <c r="R6" s="9" t="s">
        <v>96</v>
      </c>
      <c r="S6" s="9" t="s">
        <v>120</v>
      </c>
      <c r="T6" s="9" t="s">
        <v>107</v>
      </c>
    </row>
    <row r="7" spans="1:21" ht="63.75" customHeight="1">
      <c r="A7" t="s">
        <v>50</v>
      </c>
      <c r="B7" s="9" t="s">
        <v>130</v>
      </c>
      <c r="C7" s="9" t="s">
        <v>47</v>
      </c>
      <c r="D7" s="9" t="s">
        <v>3</v>
      </c>
      <c r="E7" s="9" t="s">
        <v>4</v>
      </c>
      <c r="F7" s="9" t="s">
        <v>5</v>
      </c>
      <c r="G7" s="9" t="s">
        <v>6</v>
      </c>
      <c r="H7" s="9" t="s">
        <v>7</v>
      </c>
      <c r="I7" s="9" t="s">
        <v>8</v>
      </c>
      <c r="J7" s="9" t="s">
        <v>76</v>
      </c>
      <c r="K7" s="9" t="s">
        <v>84</v>
      </c>
      <c r="L7" s="9" t="s">
        <v>9</v>
      </c>
      <c r="M7" s="9" t="s">
        <v>10</v>
      </c>
      <c r="N7" s="15" t="s">
        <v>97</v>
      </c>
      <c r="O7" s="9" t="s">
        <v>99</v>
      </c>
      <c r="P7" s="9" t="s">
        <v>101</v>
      </c>
      <c r="Q7" s="9" t="s">
        <v>104</v>
      </c>
      <c r="R7" s="9" t="s">
        <v>96</v>
      </c>
      <c r="S7" s="9" t="s">
        <v>110</v>
      </c>
      <c r="T7" s="9" t="s">
        <v>111</v>
      </c>
    </row>
    <row r="8" spans="1:21" ht="63.75" customHeight="1">
      <c r="A8" t="s">
        <v>131</v>
      </c>
      <c r="B8" s="9" t="s">
        <v>132</v>
      </c>
      <c r="C8" s="9" t="s">
        <v>60</v>
      </c>
      <c r="D8" s="9" t="s">
        <v>63</v>
      </c>
      <c r="E8" s="9" t="s">
        <v>66</v>
      </c>
      <c r="F8" s="9" t="s">
        <v>69</v>
      </c>
      <c r="G8" s="9" t="s">
        <v>72</v>
      </c>
      <c r="H8" s="9" t="s">
        <v>7</v>
      </c>
      <c r="I8" s="9" t="s">
        <v>8</v>
      </c>
      <c r="J8" s="9" t="s">
        <v>80</v>
      </c>
      <c r="K8" s="9" t="s">
        <v>115</v>
      </c>
      <c r="L8" s="9" t="s">
        <v>9</v>
      </c>
      <c r="M8" s="9" t="s">
        <v>10</v>
      </c>
      <c r="N8" s="15" t="s">
        <v>98</v>
      </c>
      <c r="O8" s="9" t="s">
        <v>100</v>
      </c>
      <c r="P8" s="9" t="s">
        <v>103</v>
      </c>
      <c r="Q8" s="9" t="s">
        <v>104</v>
      </c>
      <c r="R8" s="9" t="s">
        <v>96</v>
      </c>
      <c r="S8" s="9" t="s">
        <v>122</v>
      </c>
      <c r="T8" s="9" t="s">
        <v>113</v>
      </c>
    </row>
    <row r="9" spans="1:21" ht="63.75" customHeight="1">
      <c r="A9" t="s">
        <v>53</v>
      </c>
      <c r="B9" s="9" t="s">
        <v>13</v>
      </c>
      <c r="C9" s="9" t="s">
        <v>47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7</v>
      </c>
      <c r="I9" s="9" t="s">
        <v>8</v>
      </c>
      <c r="J9" s="9" t="s">
        <v>76</v>
      </c>
      <c r="K9" s="9" t="s">
        <v>83</v>
      </c>
      <c r="L9" s="9" t="s">
        <v>9</v>
      </c>
      <c r="M9" s="9" t="s">
        <v>10</v>
      </c>
      <c r="N9" s="15" t="s">
        <v>97</v>
      </c>
      <c r="O9" s="9" t="s">
        <v>99</v>
      </c>
      <c r="P9" s="9" t="s">
        <v>102</v>
      </c>
      <c r="Q9" s="9" t="s">
        <v>104</v>
      </c>
      <c r="R9" s="9" t="s">
        <v>96</v>
      </c>
      <c r="S9" s="9" t="s">
        <v>112</v>
      </c>
      <c r="T9" s="9" t="s">
        <v>111</v>
      </c>
    </row>
    <row r="10" spans="1:21" ht="63.75" customHeight="1">
      <c r="A10" t="s">
        <v>54</v>
      </c>
      <c r="B10" s="11" t="s">
        <v>133</v>
      </c>
      <c r="C10" s="9" t="s">
        <v>47</v>
      </c>
      <c r="D10" s="9" t="s">
        <v>3</v>
      </c>
      <c r="E10" s="9" t="s">
        <v>4</v>
      </c>
      <c r="F10" s="9" t="s">
        <v>5</v>
      </c>
      <c r="G10" s="9" t="s">
        <v>6</v>
      </c>
      <c r="H10" s="9" t="s">
        <v>7</v>
      </c>
      <c r="I10" s="9" t="s">
        <v>8</v>
      </c>
      <c r="J10" s="9" t="s">
        <v>76</v>
      </c>
      <c r="K10" s="9" t="s">
        <v>114</v>
      </c>
      <c r="L10" s="9" t="s">
        <v>9</v>
      </c>
      <c r="M10" s="9" t="s">
        <v>10</v>
      </c>
      <c r="N10" s="15" t="s">
        <v>12</v>
      </c>
      <c r="O10" s="9" t="s">
        <v>92</v>
      </c>
      <c r="P10" s="9" t="s">
        <v>94</v>
      </c>
      <c r="Q10" s="9" t="s">
        <v>95</v>
      </c>
      <c r="R10" s="9" t="s">
        <v>96</v>
      </c>
      <c r="S10" s="9" t="s">
        <v>120</v>
      </c>
      <c r="T10" s="9" t="s">
        <v>107</v>
      </c>
    </row>
    <row r="11" spans="1:21" ht="63.75" customHeight="1">
      <c r="A11" t="s">
        <v>55</v>
      </c>
      <c r="B11" s="11" t="s">
        <v>133</v>
      </c>
      <c r="C11" s="9" t="s">
        <v>47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7</v>
      </c>
      <c r="I11" s="9" t="s">
        <v>8</v>
      </c>
      <c r="J11" s="9" t="s">
        <v>76</v>
      </c>
      <c r="K11" s="9" t="s">
        <v>84</v>
      </c>
      <c r="L11" s="9" t="s">
        <v>9</v>
      </c>
      <c r="M11" s="9" t="s">
        <v>10</v>
      </c>
      <c r="N11" s="15" t="s">
        <v>97</v>
      </c>
      <c r="O11" s="9" t="s">
        <v>99</v>
      </c>
      <c r="P11" s="9" t="s">
        <v>101</v>
      </c>
      <c r="Q11" s="9" t="s">
        <v>104</v>
      </c>
      <c r="R11" s="9" t="s">
        <v>96</v>
      </c>
      <c r="S11" s="9" t="s">
        <v>110</v>
      </c>
      <c r="T11" s="9" t="s">
        <v>111</v>
      </c>
    </row>
    <row r="12" spans="1:21" ht="63.75" customHeight="1">
      <c r="A12" t="s">
        <v>32</v>
      </c>
      <c r="B12" s="10" t="s">
        <v>14</v>
      </c>
      <c r="C12" s="9" t="s">
        <v>59</v>
      </c>
      <c r="D12" s="9" t="s">
        <v>64</v>
      </c>
      <c r="E12" s="9" t="s">
        <v>125</v>
      </c>
      <c r="F12" s="9" t="s">
        <v>68</v>
      </c>
      <c r="G12" s="9" t="s">
        <v>71</v>
      </c>
      <c r="H12" s="9" t="s">
        <v>7</v>
      </c>
      <c r="I12" s="9" t="s">
        <v>8</v>
      </c>
      <c r="J12" s="9" t="s">
        <v>77</v>
      </c>
      <c r="K12" s="9" t="s">
        <v>114</v>
      </c>
      <c r="L12" s="9" t="s">
        <v>9</v>
      </c>
      <c r="M12" s="9" t="s">
        <v>10</v>
      </c>
      <c r="N12" s="15" t="s">
        <v>12</v>
      </c>
      <c r="O12" s="9" t="s">
        <v>93</v>
      </c>
      <c r="P12" s="9" t="s">
        <v>94</v>
      </c>
      <c r="Q12" s="9" t="s">
        <v>95</v>
      </c>
      <c r="R12" s="9" t="s">
        <v>96</v>
      </c>
      <c r="S12" s="9" t="s">
        <v>123</v>
      </c>
      <c r="T12" s="9" t="s">
        <v>108</v>
      </c>
    </row>
    <row r="13" spans="1:21" ht="63.75" customHeight="1">
      <c r="A13" t="s">
        <v>45</v>
      </c>
      <c r="B13" s="11" t="s">
        <v>26</v>
      </c>
      <c r="C13" s="9" t="s">
        <v>47</v>
      </c>
      <c r="D13" s="9" t="s">
        <v>3</v>
      </c>
      <c r="E13" s="9" t="s">
        <v>4</v>
      </c>
      <c r="F13" s="9" t="s">
        <v>5</v>
      </c>
      <c r="G13" s="9" t="s">
        <v>6</v>
      </c>
      <c r="H13" s="9" t="s">
        <v>7</v>
      </c>
      <c r="I13" s="9" t="s">
        <v>8</v>
      </c>
      <c r="J13" s="9" t="s">
        <v>82</v>
      </c>
      <c r="K13" s="9" t="s">
        <v>114</v>
      </c>
      <c r="L13" s="9" t="s">
        <v>9</v>
      </c>
      <c r="M13" s="9" t="s">
        <v>10</v>
      </c>
      <c r="N13" s="15" t="s">
        <v>12</v>
      </c>
      <c r="O13" s="9" t="s">
        <v>92</v>
      </c>
      <c r="P13" s="9" t="s">
        <v>94</v>
      </c>
      <c r="Q13" s="9" t="s">
        <v>95</v>
      </c>
      <c r="R13" s="9" t="s">
        <v>96</v>
      </c>
      <c r="S13" s="9" t="s">
        <v>124</v>
      </c>
      <c r="T13" s="9" t="s">
        <v>126</v>
      </c>
    </row>
    <row r="14" spans="1:21" ht="63.75" customHeight="1">
      <c r="A14" t="s">
        <v>56</v>
      </c>
      <c r="B14" s="11" t="s">
        <v>27</v>
      </c>
      <c r="C14" s="9" t="s">
        <v>59</v>
      </c>
      <c r="D14" s="9" t="s">
        <v>3</v>
      </c>
      <c r="E14" s="9" t="s">
        <v>4</v>
      </c>
      <c r="F14" s="9" t="s">
        <v>5</v>
      </c>
      <c r="G14" s="9" t="s">
        <v>6</v>
      </c>
      <c r="H14" s="9" t="s">
        <v>7</v>
      </c>
      <c r="I14" s="9" t="s">
        <v>8</v>
      </c>
      <c r="J14" s="9" t="s">
        <v>78</v>
      </c>
      <c r="K14" s="9" t="s">
        <v>114</v>
      </c>
      <c r="L14" s="9" t="s">
        <v>9</v>
      </c>
      <c r="M14" s="9" t="s">
        <v>10</v>
      </c>
      <c r="N14" s="15" t="s">
        <v>12</v>
      </c>
      <c r="O14" s="9" t="s">
        <v>92</v>
      </c>
      <c r="P14" s="9" t="s">
        <v>94</v>
      </c>
      <c r="Q14" s="9" t="s">
        <v>95</v>
      </c>
      <c r="R14" s="9" t="s">
        <v>96</v>
      </c>
      <c r="S14" s="9" t="s">
        <v>120</v>
      </c>
      <c r="T14" s="9" t="s">
        <v>107</v>
      </c>
    </row>
    <row r="15" spans="1:21" ht="63.75" customHeight="1">
      <c r="A15" t="s">
        <v>57</v>
      </c>
      <c r="B15" s="11" t="s">
        <v>27</v>
      </c>
      <c r="C15" s="9" t="s">
        <v>59</v>
      </c>
      <c r="D15" s="9" t="s">
        <v>3</v>
      </c>
      <c r="E15" s="9" t="s">
        <v>4</v>
      </c>
      <c r="F15" s="9" t="s">
        <v>5</v>
      </c>
      <c r="G15" s="9" t="s">
        <v>6</v>
      </c>
      <c r="H15" s="9" t="s">
        <v>7</v>
      </c>
      <c r="I15" s="9" t="s">
        <v>8</v>
      </c>
      <c r="J15" s="9" t="s">
        <v>78</v>
      </c>
      <c r="K15" s="9" t="s">
        <v>83</v>
      </c>
      <c r="L15" s="9" t="s">
        <v>9</v>
      </c>
      <c r="M15" s="9" t="s">
        <v>10</v>
      </c>
      <c r="N15" s="15" t="s">
        <v>97</v>
      </c>
      <c r="O15" s="9" t="s">
        <v>99</v>
      </c>
      <c r="P15" s="9" t="s">
        <v>102</v>
      </c>
      <c r="Q15" s="9" t="s">
        <v>104</v>
      </c>
      <c r="R15" s="9" t="s">
        <v>96</v>
      </c>
      <c r="S15" s="9" t="s">
        <v>112</v>
      </c>
      <c r="T15" s="9" t="s">
        <v>111</v>
      </c>
    </row>
    <row r="16" spans="1:21" ht="63.75" customHeight="1">
      <c r="A16" t="s">
        <v>46</v>
      </c>
      <c r="B16" s="11" t="s">
        <v>116</v>
      </c>
      <c r="C16" s="9" t="s">
        <v>47</v>
      </c>
      <c r="D16" s="9" t="s">
        <v>3</v>
      </c>
      <c r="E16" s="9" t="s">
        <v>4</v>
      </c>
      <c r="F16" s="9" t="s">
        <v>5</v>
      </c>
      <c r="G16" s="9" t="s">
        <v>6</v>
      </c>
      <c r="H16" s="9" t="s">
        <v>7</v>
      </c>
      <c r="I16" s="9" t="s">
        <v>8</v>
      </c>
      <c r="J16" s="9" t="s">
        <v>76</v>
      </c>
      <c r="K16" s="9" t="s">
        <v>114</v>
      </c>
      <c r="L16" s="9" t="s">
        <v>9</v>
      </c>
      <c r="M16" s="9" t="s">
        <v>10</v>
      </c>
      <c r="N16" s="15" t="s">
        <v>12</v>
      </c>
      <c r="O16" s="9" t="s">
        <v>92</v>
      </c>
      <c r="P16" s="9" t="s">
        <v>94</v>
      </c>
      <c r="Q16" s="9" t="s">
        <v>95</v>
      </c>
      <c r="R16" s="9" t="s">
        <v>96</v>
      </c>
      <c r="S16" s="9" t="s">
        <v>120</v>
      </c>
      <c r="T16" s="9" t="s">
        <v>107</v>
      </c>
    </row>
    <row r="17" spans="1:20" ht="63.75" customHeight="1">
      <c r="A17" t="s">
        <v>33</v>
      </c>
      <c r="B17" s="11" t="s">
        <v>15</v>
      </c>
      <c r="C17" s="9" t="s">
        <v>47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7</v>
      </c>
      <c r="I17" s="9" t="s">
        <v>8</v>
      </c>
      <c r="J17" s="9" t="s">
        <v>76</v>
      </c>
      <c r="K17" s="9" t="s">
        <v>84</v>
      </c>
      <c r="L17" s="9" t="s">
        <v>9</v>
      </c>
      <c r="M17" s="9" t="s">
        <v>10</v>
      </c>
      <c r="N17" s="15" t="s">
        <v>97</v>
      </c>
      <c r="O17" s="9" t="s">
        <v>99</v>
      </c>
      <c r="P17" s="9" t="s">
        <v>101</v>
      </c>
      <c r="Q17" s="9" t="s">
        <v>104</v>
      </c>
      <c r="R17" s="9" t="s">
        <v>96</v>
      </c>
      <c r="S17" s="9" t="s">
        <v>110</v>
      </c>
      <c r="T17" s="9" t="s">
        <v>111</v>
      </c>
    </row>
    <row r="18" spans="1:20" ht="63.75" customHeight="1">
      <c r="A18" t="s">
        <v>34</v>
      </c>
      <c r="B18" s="11" t="s">
        <v>16</v>
      </c>
      <c r="C18" s="9" t="s">
        <v>47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7</v>
      </c>
      <c r="I18" s="9" t="s">
        <v>8</v>
      </c>
      <c r="J18" s="9" t="s">
        <v>76</v>
      </c>
      <c r="K18" s="9" t="s">
        <v>84</v>
      </c>
      <c r="L18" s="9" t="s">
        <v>9</v>
      </c>
      <c r="M18" s="9" t="s">
        <v>10</v>
      </c>
      <c r="N18" s="15" t="s">
        <v>97</v>
      </c>
      <c r="O18" s="9" t="s">
        <v>99</v>
      </c>
      <c r="P18" s="9" t="s">
        <v>101</v>
      </c>
      <c r="Q18" s="9" t="s">
        <v>104</v>
      </c>
      <c r="R18" s="9" t="s">
        <v>96</v>
      </c>
      <c r="S18" s="9" t="s">
        <v>110</v>
      </c>
      <c r="T18" s="9" t="s">
        <v>111</v>
      </c>
    </row>
    <row r="19" spans="1:20" ht="63.75" customHeight="1">
      <c r="A19" t="s">
        <v>35</v>
      </c>
      <c r="B19" s="11" t="s">
        <v>25</v>
      </c>
      <c r="C19" s="9" t="s">
        <v>47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7</v>
      </c>
      <c r="I19" s="9" t="s">
        <v>8</v>
      </c>
      <c r="J19" s="9" t="s">
        <v>76</v>
      </c>
      <c r="K19" s="9" t="s">
        <v>84</v>
      </c>
      <c r="L19" s="9" t="s">
        <v>9</v>
      </c>
      <c r="M19" s="9" t="s">
        <v>10</v>
      </c>
      <c r="N19" s="15" t="s">
        <v>97</v>
      </c>
      <c r="O19" s="9" t="s">
        <v>99</v>
      </c>
      <c r="P19" s="9" t="s">
        <v>101</v>
      </c>
      <c r="Q19" s="9" t="s">
        <v>104</v>
      </c>
      <c r="R19" s="9" t="s">
        <v>96</v>
      </c>
      <c r="S19" s="9" t="s">
        <v>110</v>
      </c>
      <c r="T19" s="9" t="s">
        <v>111</v>
      </c>
    </row>
    <row r="20" spans="1:20" ht="63.75" customHeight="1">
      <c r="A20" t="s">
        <v>36</v>
      </c>
      <c r="B20" s="11" t="s">
        <v>23</v>
      </c>
      <c r="C20" s="9" t="s">
        <v>47</v>
      </c>
      <c r="D20" s="9" t="s">
        <v>3</v>
      </c>
      <c r="E20" s="9" t="s">
        <v>4</v>
      </c>
      <c r="F20" s="9" t="s">
        <v>5</v>
      </c>
      <c r="G20" s="9" t="s">
        <v>6</v>
      </c>
      <c r="H20" s="9" t="s">
        <v>7</v>
      </c>
      <c r="I20" s="9" t="s">
        <v>8</v>
      </c>
      <c r="J20" s="9" t="s">
        <v>76</v>
      </c>
      <c r="K20" s="9" t="s">
        <v>84</v>
      </c>
      <c r="L20" s="9" t="s">
        <v>9</v>
      </c>
      <c r="M20" s="9" t="s">
        <v>10</v>
      </c>
      <c r="N20" s="15" t="s">
        <v>97</v>
      </c>
      <c r="O20" s="9" t="s">
        <v>99</v>
      </c>
      <c r="P20" s="9" t="s">
        <v>101</v>
      </c>
      <c r="Q20" s="9" t="s">
        <v>104</v>
      </c>
      <c r="R20" s="9" t="s">
        <v>96</v>
      </c>
      <c r="S20" s="9" t="s">
        <v>110</v>
      </c>
      <c r="T20" s="9" t="s">
        <v>111</v>
      </c>
    </row>
    <row r="21" spans="1:20" ht="63.75" customHeight="1">
      <c r="A21" t="s">
        <v>37</v>
      </c>
      <c r="B21" s="11" t="s">
        <v>22</v>
      </c>
      <c r="C21" s="9" t="s">
        <v>47</v>
      </c>
      <c r="D21" s="9" t="s">
        <v>3</v>
      </c>
      <c r="E21" s="9" t="s">
        <v>4</v>
      </c>
      <c r="F21" s="9" t="s">
        <v>5</v>
      </c>
      <c r="G21" s="9" t="s">
        <v>6</v>
      </c>
      <c r="H21" s="9" t="s">
        <v>7</v>
      </c>
      <c r="I21" s="9" t="s">
        <v>8</v>
      </c>
      <c r="J21" s="9" t="s">
        <v>76</v>
      </c>
      <c r="K21" s="9" t="s">
        <v>117</v>
      </c>
      <c r="L21" s="9" t="s">
        <v>9</v>
      </c>
      <c r="M21" s="9" t="s">
        <v>10</v>
      </c>
      <c r="N21" s="15" t="s">
        <v>97</v>
      </c>
      <c r="O21" s="9" t="s">
        <v>99</v>
      </c>
      <c r="P21" s="9" t="s">
        <v>118</v>
      </c>
      <c r="Q21" s="9" t="s">
        <v>104</v>
      </c>
      <c r="R21" s="9" t="s">
        <v>96</v>
      </c>
      <c r="S21" s="9" t="s">
        <v>119</v>
      </c>
      <c r="T21" s="9" t="s">
        <v>111</v>
      </c>
    </row>
    <row r="22" spans="1:20" ht="63.75" customHeight="1">
      <c r="A22" t="s">
        <v>38</v>
      </c>
      <c r="B22" s="11" t="s">
        <v>21</v>
      </c>
      <c r="C22" s="9" t="s">
        <v>47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7</v>
      </c>
      <c r="I22" s="9" t="s">
        <v>8</v>
      </c>
      <c r="J22" s="9" t="s">
        <v>76</v>
      </c>
      <c r="K22" s="9" t="s">
        <v>84</v>
      </c>
      <c r="L22" s="9" t="s">
        <v>9</v>
      </c>
      <c r="M22" s="9" t="s">
        <v>10</v>
      </c>
      <c r="N22" s="15" t="s">
        <v>97</v>
      </c>
      <c r="O22" s="9" t="s">
        <v>99</v>
      </c>
      <c r="P22" s="9" t="s">
        <v>101</v>
      </c>
      <c r="Q22" s="9" t="s">
        <v>104</v>
      </c>
      <c r="R22" s="9" t="s">
        <v>96</v>
      </c>
      <c r="S22" s="9" t="s">
        <v>110</v>
      </c>
      <c r="T22" s="9" t="s">
        <v>111</v>
      </c>
    </row>
    <row r="23" spans="1:20" ht="63.75" customHeight="1">
      <c r="A23" t="s">
        <v>39</v>
      </c>
      <c r="B23" s="11" t="s">
        <v>20</v>
      </c>
      <c r="C23" s="9" t="s">
        <v>47</v>
      </c>
      <c r="D23" s="9" t="s">
        <v>3</v>
      </c>
      <c r="E23" s="9" t="s">
        <v>4</v>
      </c>
      <c r="F23" s="9" t="s">
        <v>5</v>
      </c>
      <c r="G23" s="9" t="s">
        <v>6</v>
      </c>
      <c r="H23" s="9" t="s">
        <v>7</v>
      </c>
      <c r="I23" s="9" t="s">
        <v>8</v>
      </c>
      <c r="J23" s="9" t="s">
        <v>76</v>
      </c>
      <c r="K23" s="9" t="s">
        <v>84</v>
      </c>
      <c r="L23" s="9" t="s">
        <v>9</v>
      </c>
      <c r="M23" s="9" t="s">
        <v>10</v>
      </c>
      <c r="N23" s="15" t="s">
        <v>97</v>
      </c>
      <c r="O23" s="9" t="s">
        <v>99</v>
      </c>
      <c r="P23" s="9" t="s">
        <v>101</v>
      </c>
      <c r="Q23" s="9" t="s">
        <v>104</v>
      </c>
      <c r="R23" s="9" t="s">
        <v>96</v>
      </c>
      <c r="S23" s="9" t="s">
        <v>110</v>
      </c>
      <c r="T23" s="9" t="s">
        <v>111</v>
      </c>
    </row>
    <row r="24" spans="1:20" ht="63.75" customHeight="1">
      <c r="A24" t="s">
        <v>40</v>
      </c>
      <c r="B24" s="11" t="s">
        <v>24</v>
      </c>
      <c r="C24" s="9" t="s">
        <v>47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7</v>
      </c>
      <c r="I24" s="9" t="s">
        <v>8</v>
      </c>
      <c r="J24" s="9" t="s">
        <v>76</v>
      </c>
      <c r="K24" s="9" t="s">
        <v>117</v>
      </c>
      <c r="L24" s="9" t="s">
        <v>9</v>
      </c>
      <c r="M24" s="9" t="s">
        <v>10</v>
      </c>
      <c r="N24" s="15" t="s">
        <v>97</v>
      </c>
      <c r="O24" s="9" t="s">
        <v>99</v>
      </c>
      <c r="P24" s="9" t="s">
        <v>118</v>
      </c>
      <c r="Q24" s="9" t="s">
        <v>104</v>
      </c>
      <c r="R24" s="9" t="s">
        <v>96</v>
      </c>
      <c r="S24" s="9" t="s">
        <v>119</v>
      </c>
      <c r="T24" s="9" t="s">
        <v>111</v>
      </c>
    </row>
    <row r="25" spans="1:20" ht="63.75" customHeight="1">
      <c r="A25" t="s">
        <v>41</v>
      </c>
      <c r="B25" s="11" t="s">
        <v>17</v>
      </c>
      <c r="C25" s="9" t="s">
        <v>47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7</v>
      </c>
      <c r="I25" s="9" t="s">
        <v>8</v>
      </c>
      <c r="J25" s="9" t="s">
        <v>76</v>
      </c>
      <c r="K25" s="9" t="s">
        <v>84</v>
      </c>
      <c r="L25" s="9" t="s">
        <v>9</v>
      </c>
      <c r="M25" s="9" t="s">
        <v>10</v>
      </c>
      <c r="N25" s="15" t="s">
        <v>97</v>
      </c>
      <c r="O25" s="9" t="s">
        <v>99</v>
      </c>
      <c r="P25" s="9" t="s">
        <v>101</v>
      </c>
      <c r="Q25" s="9" t="s">
        <v>104</v>
      </c>
      <c r="R25" s="9" t="s">
        <v>96</v>
      </c>
      <c r="S25" s="9" t="s">
        <v>110</v>
      </c>
      <c r="T25" s="9" t="s">
        <v>111</v>
      </c>
    </row>
    <row r="26" spans="1:20" ht="63.75" customHeight="1">
      <c r="A26" t="s">
        <v>42</v>
      </c>
      <c r="B26" s="11" t="s">
        <v>134</v>
      </c>
      <c r="C26" s="9" t="s">
        <v>47</v>
      </c>
      <c r="D26" s="9" t="s">
        <v>3</v>
      </c>
      <c r="E26" s="9" t="s">
        <v>4</v>
      </c>
      <c r="F26" s="9" t="s">
        <v>5</v>
      </c>
      <c r="G26" s="9" t="s">
        <v>6</v>
      </c>
      <c r="H26" s="9" t="s">
        <v>7</v>
      </c>
      <c r="I26" s="9" t="s">
        <v>8</v>
      </c>
      <c r="J26" s="9" t="s">
        <v>76</v>
      </c>
      <c r="K26" s="9" t="s">
        <v>84</v>
      </c>
      <c r="L26" s="9" t="s">
        <v>9</v>
      </c>
      <c r="M26" s="9" t="s">
        <v>10</v>
      </c>
      <c r="N26" s="15" t="s">
        <v>97</v>
      </c>
      <c r="O26" s="9" t="s">
        <v>99</v>
      </c>
      <c r="P26" s="9" t="s">
        <v>101</v>
      </c>
      <c r="Q26" s="9" t="s">
        <v>104</v>
      </c>
      <c r="R26" s="9" t="s">
        <v>96</v>
      </c>
      <c r="S26" s="9" t="s">
        <v>110</v>
      </c>
      <c r="T26" s="9" t="s">
        <v>111</v>
      </c>
    </row>
    <row r="27" spans="1:20" ht="63.75" customHeight="1">
      <c r="A27" t="s">
        <v>43</v>
      </c>
      <c r="B27" s="11" t="s">
        <v>18</v>
      </c>
      <c r="C27" s="9" t="s">
        <v>47</v>
      </c>
      <c r="D27" s="9" t="s">
        <v>3</v>
      </c>
      <c r="E27" s="9" t="s">
        <v>4</v>
      </c>
      <c r="F27" s="9" t="s">
        <v>5</v>
      </c>
      <c r="G27" s="9" t="s">
        <v>6</v>
      </c>
      <c r="H27" s="9" t="s">
        <v>7</v>
      </c>
      <c r="I27" s="9" t="s">
        <v>8</v>
      </c>
      <c r="J27" s="9" t="s">
        <v>76</v>
      </c>
      <c r="K27" s="9" t="s">
        <v>84</v>
      </c>
      <c r="L27" s="9" t="s">
        <v>9</v>
      </c>
      <c r="M27" s="9" t="s">
        <v>10</v>
      </c>
      <c r="N27" s="15" t="s">
        <v>97</v>
      </c>
      <c r="O27" s="9" t="s">
        <v>99</v>
      </c>
      <c r="P27" s="9" t="s">
        <v>101</v>
      </c>
      <c r="Q27" s="9" t="s">
        <v>104</v>
      </c>
      <c r="R27" s="9" t="s">
        <v>96</v>
      </c>
      <c r="S27" s="9" t="s">
        <v>110</v>
      </c>
      <c r="T27" s="9" t="s">
        <v>111</v>
      </c>
    </row>
    <row r="28" spans="1:20" ht="63.75" customHeight="1">
      <c r="A28" t="s">
        <v>44</v>
      </c>
      <c r="B28" s="11" t="s">
        <v>19</v>
      </c>
      <c r="C28" s="9" t="s">
        <v>47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7</v>
      </c>
      <c r="I28" s="9" t="s">
        <v>8</v>
      </c>
      <c r="J28" s="9" t="s">
        <v>76</v>
      </c>
      <c r="K28" s="9" t="s">
        <v>84</v>
      </c>
      <c r="L28" s="9" t="s">
        <v>9</v>
      </c>
      <c r="M28" s="9" t="s">
        <v>10</v>
      </c>
      <c r="N28" s="15" t="s">
        <v>97</v>
      </c>
      <c r="O28" s="9" t="s">
        <v>99</v>
      </c>
      <c r="P28" s="9" t="s">
        <v>101</v>
      </c>
      <c r="Q28" s="9" t="s">
        <v>104</v>
      </c>
      <c r="R28" s="9" t="s">
        <v>96</v>
      </c>
      <c r="S28" s="9" t="s">
        <v>110</v>
      </c>
      <c r="T28" s="9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ΠΑΡΟΥΣΙΟΛΟΓΙΟ</vt:lpstr>
      <vt:lpstr>ΠΡΑΞΕΙΣ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</cp:lastModifiedBy>
  <cp:lastPrinted>2018-11-29T19:51:46Z</cp:lastPrinted>
  <dcterms:created xsi:type="dcterms:W3CDTF">2015-10-08T09:48:01Z</dcterms:created>
  <dcterms:modified xsi:type="dcterms:W3CDTF">2018-11-29T19:52:27Z</dcterms:modified>
</cp:coreProperties>
</file>