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ΠΕ70" sheetId="1" r:id="rId1"/>
    <sheet name="ΠΕ07" sheetId="2" state="hidden" r:id="rId2"/>
    <sheet name="ΠΕ11" sheetId="3" state="hidden" r:id="rId3"/>
    <sheet name="ΠΕ60" sheetId="4" state="hidden" r:id="rId4"/>
    <sheet name="ΠΕ70 ΣΜΕΑΕ" sheetId="5" state="hidden" r:id="rId5"/>
    <sheet name="ΠΕ 70" sheetId="6" state="hidden" r:id="rId6"/>
  </sheets>
  <definedNames/>
  <calcPr fullCalcOnLoad="1"/>
</workbook>
</file>

<file path=xl/sharedStrings.xml><?xml version="1.0" encoding="utf-8"?>
<sst xmlns="http://schemas.openxmlformats.org/spreadsheetml/2006/main" count="1356" uniqueCount="350">
  <si>
    <t>Α/Α</t>
  </si>
  <si>
    <t>ΑΜ</t>
  </si>
  <si>
    <t>ΣΥΝΟΛΙΚΗ ΥΠΗΡΕΣΙΑ</t>
  </si>
  <si>
    <t>ΣΥΝΥΠΗΡΕΤΗΣΗ</t>
  </si>
  <si>
    <t>ΕΝΤΟΠΙΟΤΗΤΑ</t>
  </si>
  <si>
    <t>ΜΟΡΙΑ</t>
  </si>
  <si>
    <t>ΟΙΚΟΓΕΝΕΙΑΚΗ ΚΑΤΑΣΤΑΣΗ</t>
  </si>
  <si>
    <t>ΑΡΙΘΜΟΣ ΤΕΚΝΩΝ</t>
  </si>
  <si>
    <t>ΛΟΓΟΙ ΥΓΕΙΑΣ</t>
  </si>
  <si>
    <t>ΣΥΝΟΛΙΚΑ</t>
  </si>
  <si>
    <t>ΤΣΙΤΣΑΝΗΣ</t>
  </si>
  <si>
    <t>ΓΑΛΑΝΗ</t>
  </si>
  <si>
    <t>ΖΕΡΒΟΥ</t>
  </si>
  <si>
    <t>ΠΑΠΑΚΩΝΣΤΑΝΤΙΝΟΥ</t>
  </si>
  <si>
    <t>ΚΕΧΑΓΙΑΣ</t>
  </si>
  <si>
    <t>ΣΤΥΛΙΑΝΟΥ</t>
  </si>
  <si>
    <t>ΚΟΚΟΥΒΙΝΟΥ</t>
  </si>
  <si>
    <t>ΚΥΡΙΑΖΗ</t>
  </si>
  <si>
    <t>ΚΥΡΙΑΚΙΔΗΣ</t>
  </si>
  <si>
    <t>ΠΑΠΑΝΑΓΙΩΤΟΥ</t>
  </si>
  <si>
    <t>ΣΤΑΜΑΤΙΟΥ</t>
  </si>
  <si>
    <t>ΚΑΡΑΓΙΩΡΓΗ</t>
  </si>
  <si>
    <t>ΚΥΠΡΙΑΝΟΥ</t>
  </si>
  <si>
    <t>ΒΟΙΤΣΙΔΟΥ</t>
  </si>
  <si>
    <t>ΚΟΥΚΟΥΡΟΥΜΑ</t>
  </si>
  <si>
    <t>ΣΑΒΒΟΠΟΥΛΟΥ</t>
  </si>
  <si>
    <t>ΔΑΣΙΛΑ</t>
  </si>
  <si>
    <t>ΚΟΥΣΙΔΗΣ</t>
  </si>
  <si>
    <t>ΝΕΔΕΛΚΟΥ</t>
  </si>
  <si>
    <t>ΒΕΡΓΟΥ</t>
  </si>
  <si>
    <t>ΖΑΜΑΝΙΚΟΥ</t>
  </si>
  <si>
    <t>ΡΙΖΟΥ</t>
  </si>
  <si>
    <t>ΚΟΝΤΟΥΛΗ</t>
  </si>
  <si>
    <t>ΓΑΓΡΙΝΑΣ</t>
  </si>
  <si>
    <t>ΚΑΡΥΠΟΓΛΟΥ</t>
  </si>
  <si>
    <t>ΚΑΡΑΤΣΙΒΙΔΗ</t>
  </si>
  <si>
    <t>ΑΛΕΞΑΝΔΡΟΥ</t>
  </si>
  <si>
    <t>ΚΡΟΜΜΥΔΑ</t>
  </si>
  <si>
    <t>ΛΙΑΝΑΣ</t>
  </si>
  <si>
    <t>ΑΧΘΟΦΟΡΙΔΟΥ</t>
  </si>
  <si>
    <t>ΚΗΠΟΥΡΟΣ</t>
  </si>
  <si>
    <t>ΜΑΛΛΑ</t>
  </si>
  <si>
    <t>ΑΝΘΟΠΟΥΛΟΥ</t>
  </si>
  <si>
    <t>ΛΟΥΝΗ</t>
  </si>
  <si>
    <t>ΣΙΑΜΙΔΟΥ</t>
  </si>
  <si>
    <t>ΓΕΡΣΙΑΝΗ</t>
  </si>
  <si>
    <t>ΑΛΕΞΙΟΥ</t>
  </si>
  <si>
    <t>ΤΟΛΑΚΙΔΟΥ</t>
  </si>
  <si>
    <t>ΟΝΟΜΑ</t>
  </si>
  <si>
    <t>ΕΠΩΝΥΜ0</t>
  </si>
  <si>
    <t>ΗΛΙΑΣ</t>
  </si>
  <si>
    <t>ΜΑΡΙΑ</t>
  </si>
  <si>
    <t>ΚΥΡΙΑΚΗ</t>
  </si>
  <si>
    <t>ΑΜΑΛΙΑ</t>
  </si>
  <si>
    <t>ΜΟΣΧΟΣ</t>
  </si>
  <si>
    <t>ΣΤΕΛΛΑ</t>
  </si>
  <si>
    <t>ΕΥΔΟΚΙΑ</t>
  </si>
  <si>
    <t>ΚΥΡΙΑΚΟΥΛΑ</t>
  </si>
  <si>
    <t>ΚΩΝΣΤΑΝΤΙΝΟΣ</t>
  </si>
  <si>
    <t>ΣΤΕΦΑΝΟΣ</t>
  </si>
  <si>
    <t>ΣΟΥΛΤΑΝΑ</t>
  </si>
  <si>
    <t>ΕΙΡΗΝΗ</t>
  </si>
  <si>
    <t>ΣΜΑΡΩ</t>
  </si>
  <si>
    <t>ΑΝΔΡΟΝΙΚΗ</t>
  </si>
  <si>
    <t>ΑΙΚΑΤΕΡΙΝΗ</t>
  </si>
  <si>
    <t>ΓΕΩΡΓΙΟΣ</t>
  </si>
  <si>
    <t>ΠΑΡΑΣΚΕΥΗ</t>
  </si>
  <si>
    <t>ΠΑΝΑΓΙΩΤΑ</t>
  </si>
  <si>
    <t>ΔΗΜΗΤΡΙΟΣ</t>
  </si>
  <si>
    <t>ΕΜΜΑΝΟΥΗΛ</t>
  </si>
  <si>
    <t>ΖΩΗ</t>
  </si>
  <si>
    <t>ΑΝΘΟΥΛΑ</t>
  </si>
  <si>
    <t>ΘΩΜAΪΣ</t>
  </si>
  <si>
    <t>ΙΩΑΝΝΗΣ</t>
  </si>
  <si>
    <t>ΕΛΕΝΗ</t>
  </si>
  <si>
    <t>ΘΩΜΑΣ</t>
  </si>
  <si>
    <t>ΔΕΣΠΟΙΝΑ</t>
  </si>
  <si>
    <t>ΑΝΑΤΟΛΗ</t>
  </si>
  <si>
    <t>ΠΑΡΘΕΝΑ</t>
  </si>
  <si>
    <t>ΦΩΤΕΙΝΗ</t>
  </si>
  <si>
    <t>ΑΝΑΣΤΑΣΙΑ</t>
  </si>
  <si>
    <t>ΠΗΝΕΛΟΠΗ</t>
  </si>
  <si>
    <t>ΖΑΧΟΥ</t>
  </si>
  <si>
    <t>ΛΑΜΠΡΟΠΟΥΛΟΥ</t>
  </si>
  <si>
    <t>ΑΘΑΝΑΣΙΑ</t>
  </si>
  <si>
    <t>ΟΙΚΟΝΟΜΟΠΟΥΛΟΥ</t>
  </si>
  <si>
    <t>ΜΑΛΑΜΑ</t>
  </si>
  <si>
    <t>ΜΠΡΑΤΖΟΥΚΑΚΗ</t>
  </si>
  <si>
    <t>ΕΡΜΙΟΝΗ</t>
  </si>
  <si>
    <t>ΚΑΡΑΜΗΤΣΟΥ</t>
  </si>
  <si>
    <t>ΜΑΡΓΑΡΙΤΑ</t>
  </si>
  <si>
    <t>ΜΠΡΟΖΟΥ</t>
  </si>
  <si>
    <t>ΚΑΛΛΕΝΗ</t>
  </si>
  <si>
    <t>ΧΡΙΣΤΙΝΑ</t>
  </si>
  <si>
    <t>ΝΑΟΥΜ</t>
  </si>
  <si>
    <t>ΣΥΓΓΕΛΗ</t>
  </si>
  <si>
    <t>ΣΤΥΛΙΑΝΗ</t>
  </si>
  <si>
    <t>ΜΗΚΑ</t>
  </si>
  <si>
    <t>ΡΟΔΟΦΙΚΑ</t>
  </si>
  <si>
    <t>ΙΩΑΝΝΙΔΟΥ</t>
  </si>
  <si>
    <t>ΓΕΩΡΓΙΑ</t>
  </si>
  <si>
    <t>ΙΩΑΝΝΑ</t>
  </si>
  <si>
    <t>ΣΤΑΥΡΟΥΛΑ</t>
  </si>
  <si>
    <t>ΑΙΜΙΛΙΑ</t>
  </si>
  <si>
    <t>ΝΤΕΒΕΤΟΥΔΗ</t>
  </si>
  <si>
    <t>ΣΟΦΙΑ</t>
  </si>
  <si>
    <t>ΤΑΚΟΥ</t>
  </si>
  <si>
    <t>ΚΩΝΣΤΑΝΤΙΑ</t>
  </si>
  <si>
    <t>ΣΥΛΒΙΑ</t>
  </si>
  <si>
    <t>ΧΑΤΖΗΣ</t>
  </si>
  <si>
    <t>ΚΩΝ/ΝΟΣ</t>
  </si>
  <si>
    <t>ΣΥΣΚΑΚΗ</t>
  </si>
  <si>
    <t>ΚΑΡΑΚΩΣΤΑ</t>
  </si>
  <si>
    <t>ΟΛΓΑ</t>
  </si>
  <si>
    <t>ΤΣΙΛΑΣ</t>
  </si>
  <si>
    <t>ΧΡΗΣΤΟΣ</t>
  </si>
  <si>
    <t>ΚΑΤΣΙΑΣ</t>
  </si>
  <si>
    <t>ΚΛΕΙΔΑΡΙΑ</t>
  </si>
  <si>
    <t>ΜΑΚΡΗ</t>
  </si>
  <si>
    <t>ΚΑΡΑΚΟΥΤΗ</t>
  </si>
  <si>
    <t>ΠΛΕΣΣΑ</t>
  </si>
  <si>
    <t>ΚΑΛΛΙΟΠΗ</t>
  </si>
  <si>
    <t>ΠΑΡΑΣΚΕΥΟΠΟΥΛΟΣ</t>
  </si>
  <si>
    <t>ΕΥΓΕΝΙΟΣ</t>
  </si>
  <si>
    <t>ΧΑΡΜΠΑΛΗΣ</t>
  </si>
  <si>
    <t>ΚΑΛΑΪΤΖΑΚΗΣ</t>
  </si>
  <si>
    <t>ΣΤΑΥΡΟΣ</t>
  </si>
  <si>
    <t>ΚΟΥΜΟΥΛΙΔΟΥ</t>
  </si>
  <si>
    <t>ΜΑΡΙΑΝΘΗ</t>
  </si>
  <si>
    <t>ΖΤΟΥΠΑΣ</t>
  </si>
  <si>
    <t>ΠΑΣΧΑΛΙΔΟΥ</t>
  </si>
  <si>
    <t>ΔΕΛΑΠΑΣΧΟΣ</t>
  </si>
  <si>
    <t>ΑΘΑΝΑΣΙΟΣ</t>
  </si>
  <si>
    <t>ΚΑΡΑΝΙΚΑΣ</t>
  </si>
  <si>
    <t>ΠΑΠΑΔΟΠΟΥΛΟΣ</t>
  </si>
  <si>
    <t>ΤΡΙΚΑΛΙΩΤΗ</t>
  </si>
  <si>
    <t>ΕΥΑΓΓΕΛΙΑ</t>
  </si>
  <si>
    <t>ΚΑΤΣΙΑΚΙΩΡΗΣ</t>
  </si>
  <si>
    <t>ΝΙΚΗΤΑΣ</t>
  </si>
  <si>
    <t>ΧΑΣΑΠΗΣ</t>
  </si>
  <si>
    <t>ΚΡΕΜΕΤΗΣ</t>
  </si>
  <si>
    <t>ΑΜΠΕΛΑ</t>
  </si>
  <si>
    <t>ΠΟΛΥΓΥΡΟΥ</t>
  </si>
  <si>
    <t>ΒΑΚΑΛΟΠΟΥΛΟΣ</t>
  </si>
  <si>
    <t>ΠΑΓΩΝΗΣ</t>
  </si>
  <si>
    <t>ΚΟΥΤΖΟΥΧΑΣ</t>
  </si>
  <si>
    <t>ΧΑΤΖΗΠΑΠΑΣ</t>
  </si>
  <si>
    <t>ΣΤΑΜΑΤΗΣ</t>
  </si>
  <si>
    <t xml:space="preserve">ΚΟΥΦΟΣ </t>
  </si>
  <si>
    <t>ΘΕΟΚΛΗΤΟΣ</t>
  </si>
  <si>
    <t xml:space="preserve">ΣΤΑΥΡΙΔΟΥ </t>
  </si>
  <si>
    <t>ΤΕΡΖΟΥΔΗ</t>
  </si>
  <si>
    <t>ΒΟΥΤΣΑ</t>
  </si>
  <si>
    <t>ΚΟΝΤΗΣ</t>
  </si>
  <si>
    <t>ΣΑΒΒΙΔΗΣ</t>
  </si>
  <si>
    <t>ΟΔΥΣΣΕΑΣ</t>
  </si>
  <si>
    <t>ΠΑΠΠΑΣ</t>
  </si>
  <si>
    <t>ΤΑΚΟΣ</t>
  </si>
  <si>
    <t>ΧΑΤΖΗΝΙΚΟΛΑΟΥ</t>
  </si>
  <si>
    <t>ΑΘΑΝΑΣΑΚΗΣ</t>
  </si>
  <si>
    <t>ΝΙΚΟΛΑΟΣ</t>
  </si>
  <si>
    <t>ΤΣΟΧΑΤΖΙΔΟΥ</t>
  </si>
  <si>
    <t>ΠΡΑΠΠΑΣ</t>
  </si>
  <si>
    <t>ΤΣΙΑΜΗ</t>
  </si>
  <si>
    <t>ΚΑΡΛΑΣ</t>
  </si>
  <si>
    <t>ΒΑΣΙΛΕΙΟΣ</t>
  </si>
  <si>
    <t>ΡΕΝΤΖΟΥ</t>
  </si>
  <si>
    <t>ΣΑΚΙΖΛΟΓΛΟΥ</t>
  </si>
  <si>
    <t>ΓΕΩΡΓΙΑ-ΠΕΤΡΙΝΑ</t>
  </si>
  <si>
    <t>ΖΗΚΙΔΟΥ</t>
  </si>
  <si>
    <t>ΝΑΝΟΥΣΗ</t>
  </si>
  <si>
    <t>ΚΑΡΟΦΙΛΗ</t>
  </si>
  <si>
    <t>ΧΡΙΣΤΟΦΟΡΙΔΟΥ</t>
  </si>
  <si>
    <t>ΡΕΒΕΚΚΑ</t>
  </si>
  <si>
    <t>ΠΑΡΑΣΚΕΥΟΠΟΥΛΟΥ</t>
  </si>
  <si>
    <t>ΓΙΟΒΑΝΗΣ</t>
  </si>
  <si>
    <t>ΑΔΑΜΟΠΟΥΛΟΥ</t>
  </si>
  <si>
    <t>ΤΣΙΝΙΔΟΥ</t>
  </si>
  <si>
    <t>ΜΑΡΗΣΙΟΥ</t>
  </si>
  <si>
    <t>ΜΟΥΧΛΙΔΟΥ</t>
  </si>
  <si>
    <t>ΜΑΥΡΟΦΡΥΔΟΥ</t>
  </si>
  <si>
    <t>ΓΟΥΣΚΟΥ</t>
  </si>
  <si>
    <t>ΜΠΑΚΑ</t>
  </si>
  <si>
    <t>ΒΑΓΓΕΛΙΝΟΥ</t>
  </si>
  <si>
    <t>ΒΑΛΑΣΙΑ</t>
  </si>
  <si>
    <t>ΛΥΤΣΙΟΥΣΗ</t>
  </si>
  <si>
    <t xml:space="preserve">ΚΑΡΑΚΕΧΑΓΙΑ </t>
  </si>
  <si>
    <t>ΛΑΜΠΡΙΝΗ</t>
  </si>
  <si>
    <t>ΜΠΟΥΚΛΑ</t>
  </si>
  <si>
    <t>ΠΡΟΥΣΑΛΗ</t>
  </si>
  <si>
    <t>ΒΟΥΡΔΑ</t>
  </si>
  <si>
    <t>ΜΙΧΑΗΛ</t>
  </si>
  <si>
    <t>ΡΕΙΖΟΠΟΥΛΟΣ</t>
  </si>
  <si>
    <t>ΚΩΝΣΤΑΝΤΑ</t>
  </si>
  <si>
    <t>ΚΑΜΙΔΟΥ</t>
  </si>
  <si>
    <t>ΤΡΙΑΔΑ</t>
  </si>
  <si>
    <t>ΠΑΝΑΓΙΩΤΙΔΟΥ</t>
  </si>
  <si>
    <t>ΠΑΠΑΝΤΩΝΗ</t>
  </si>
  <si>
    <t>ΦΛΩΡΑ</t>
  </si>
  <si>
    <t>ΜΑΤΤΑ</t>
  </si>
  <si>
    <t>ΕΛΕΥΘΕΡΙΑ</t>
  </si>
  <si>
    <t>ΔΗΜΗΤΡΟΠΟΥΛΟΣ</t>
  </si>
  <si>
    <t>ΣΤΥΛΙΑΝΟΣ</t>
  </si>
  <si>
    <t>ΜΙΧΟΠΟΥΛΟΥ</t>
  </si>
  <si>
    <t>ΤΣΟΠΟΥΡΙΔΗΣ</t>
  </si>
  <si>
    <t>ΑΛΕΞΑΝΔΡΟΣ</t>
  </si>
  <si>
    <t>ΚΑΛΑΙΤΣΙΔΗΣ</t>
  </si>
  <si>
    <t>ΙΩΑΝΝΟΥ</t>
  </si>
  <si>
    <t>ΒΙΡΓΙΝΙΑ</t>
  </si>
  <si>
    <t>ΜΑΝΟΥ</t>
  </si>
  <si>
    <t>ΜΠΑΡΤΖΩΚΑ</t>
  </si>
  <si>
    <t>ΓΛΥΚΕΡΙΑ-ΕΛΙΣΑΒΕΤ</t>
  </si>
  <si>
    <t>ΚΥΡΤΣΟΥ</t>
  </si>
  <si>
    <t>ΚΑΛΑΙΤΖΗ</t>
  </si>
  <si>
    <t>ΕΥΦΡΟΣΥΝΗ</t>
  </si>
  <si>
    <t>ΖΑΡΙΜΠΑ</t>
  </si>
  <si>
    <t>ΜΑΣΤΟΡΙΔΟΥ</t>
  </si>
  <si>
    <t>ΠΕΧΛΙΒΑΝΗΣ</t>
  </si>
  <si>
    <t>ΚΑΖΛΑΡΗ</t>
  </si>
  <si>
    <t>ΠΑΠΑΔΟΠΟΥΛΟΥ</t>
  </si>
  <si>
    <t>ΜΑΛΙΟΓΛΟΥ</t>
  </si>
  <si>
    <t>ΕΓΓΑΜΟΣ</t>
  </si>
  <si>
    <t>ΌΧΙ</t>
  </si>
  <si>
    <t>ΑΡΙΣΤΟΤΕΛΗ</t>
  </si>
  <si>
    <t>ΚΑΣΣΑΝΔΡΑ</t>
  </si>
  <si>
    <t>ΠΑΡΑΤΗΡΗΣΕΙΣ</t>
  </si>
  <si>
    <t>Ελλιπή δικαιολογητικά</t>
  </si>
  <si>
    <t>ΧΑΛΚΙΔΙΚΗ</t>
  </si>
  <si>
    <t>ΑΓΑΜΟΣ</t>
  </si>
  <si>
    <t>ΣΠΟΥΔΕΣ</t>
  </si>
  <si>
    <t>ΝΑΙ ΜΗΤΕΡΑΣ ΑΡΙΣΤΟΤΕΛΗ</t>
  </si>
  <si>
    <t>NAI ΘΕΣΣΑΛΟΝΙΚΗ</t>
  </si>
  <si>
    <t>ΝΑΙ ΙΔΙΑΣ</t>
  </si>
  <si>
    <t>Ν. ΠΡΟΠΟΝΤΙΔΑ</t>
  </si>
  <si>
    <t>Χωρίς αίτηση</t>
  </si>
  <si>
    <t>ΑΡΙΣΤΟΤΕΛΗ/  ΠΟΛΥΓΥΡΟΥ</t>
  </si>
  <si>
    <t>Διευκρίνιση συνυπηρέτησης</t>
  </si>
  <si>
    <t>ΠΟΛΥΓΥΡΟ</t>
  </si>
  <si>
    <t>ΧΗΡΕΙΑ</t>
  </si>
  <si>
    <t>ΔΙΑΖΕΥΓΜΕΝΟΣ</t>
  </si>
  <si>
    <t>ΜΟΝΟΓΟΝΕΪΚΗ ΟΙΚΟΓΕΝΕΙΑ</t>
  </si>
  <si>
    <t>Ανυπόγραφη</t>
  </si>
  <si>
    <t>ΝΑΙ/ΓΟΝΕΩΝ ΚΙΛΚΙΣ</t>
  </si>
  <si>
    <t>0ΧΙ</t>
  </si>
  <si>
    <t>ΕΞΩΣΩΜΑΤΙΚΗ</t>
  </si>
  <si>
    <t>ΑΝΑΠΗΡΙΑ 30%</t>
  </si>
  <si>
    <t>ΔΙΑΖΕΥΓΜΕΝΗ</t>
  </si>
  <si>
    <t>Ν.ΠΡΟΠΟΝΤΙΔΑ</t>
  </si>
  <si>
    <t>Άνευ δικαιολογητικών</t>
  </si>
  <si>
    <r>
      <t xml:space="preserve">ΠΙΝΑΚΑΣ ΜΟΡΙΟΔΟΤΗΣΗΣ ΑΙΤΟΥΝΤΩΝ ΑΠΟΣΠΑΣΗ ΕΝΤΟΣ </t>
    </r>
    <r>
      <rPr>
        <b/>
        <u val="single"/>
        <sz val="16"/>
        <color indexed="8"/>
        <rFont val="Cambria"/>
        <family val="1"/>
      </rPr>
      <t xml:space="preserve">ΠΕ70 </t>
    </r>
    <r>
      <rPr>
        <b/>
        <sz val="16"/>
        <color indexed="8"/>
        <rFont val="Cambria"/>
        <family val="1"/>
      </rPr>
      <t>(ΣΜΕΑΕ)</t>
    </r>
  </si>
  <si>
    <t>ΣΙΘΩΝΙΑ</t>
  </si>
  <si>
    <t>Τέκνο χωρίς βεβαίωση σπουδών</t>
  </si>
  <si>
    <t>Γκατζόφλια Χαρίκλεια</t>
  </si>
  <si>
    <t>ΤΣΙΤΑΣ</t>
  </si>
  <si>
    <t>ΝΑΙ/ΠΑΤΕΡΑΣ 80% (ΚΕΠΑ)         ΘΕΣΣΑΛΟΝΙΚΗ</t>
  </si>
  <si>
    <t>Άνευ βεβαίωσης σπουδών/Δυσανάγνωστη βεβαίωση συνυπηρέτησης</t>
  </si>
  <si>
    <t>Άνευ αιτήσεως</t>
  </si>
  <si>
    <t>Να ελεγχθούν από το e-data</t>
  </si>
  <si>
    <t>Δεν δηλώνεται η χρονολογία γέννησης του Α΄τέκνου</t>
  </si>
  <si>
    <t>Έγινε ανάκληση της αίτησης με την με αριθ. 1082/3-9-2014 υπεύθυνη δήλωση του εκπαιδευτικού λόγω απόσπασής του στο ΚΠΕ Αρναίας.</t>
  </si>
  <si>
    <t>ΣΥΝΟΛΙΚΑ ΜΟΡΙΑ</t>
  </si>
  <si>
    <t>ΕΠΩΝΥΜΟ</t>
  </si>
  <si>
    <t xml:space="preserve">   </t>
  </si>
  <si>
    <r>
      <t xml:space="preserve">ΠΙΝΑΚΑΣ ΜΟΡΙΟΔΟΤΗΣΗΣ ΠΡΟΣΩΡΙΝΗΣ ΤΟΠΟΘΕΤΗΣΗΣ ΑΠΟΣΠΑΣΜΕΝΩΝ ΑΠΌ ΑΛΛΑ ΠΥΣΠΕ ΚΑΙ ΑΙΤΟΥΝΤΩΝ ΑΠΟΣΠΑΣΗ ΕΝΤΟΣ  </t>
    </r>
    <r>
      <rPr>
        <b/>
        <u val="single"/>
        <sz val="22"/>
        <color indexed="8"/>
        <rFont val="Cambria"/>
        <family val="1"/>
      </rPr>
      <t>ΠΕ70</t>
    </r>
  </si>
  <si>
    <t>Εξωσωματική</t>
  </si>
  <si>
    <r>
      <t xml:space="preserve">ΠΙΝΑΚΑΣ ΜΟΡΙΟΔΟΤΗΣΗΣ ΠΡΟΣΩΡΙΝΗΣ ΤΟΠΟΘΕΤΗΣΗΣ ΑΠΟΣΠΑΣΜΕΝΩΝ ΑΠΌ ΑΛΛΑ ΠΥΣΠΕ/ΠΥΣΔΕ ΚΑΙ ΑΙΤΟΥΝΤΩΝ ΑΠΟΣΠΑΣΗ ΕΝΤΟΣ                     </t>
    </r>
    <r>
      <rPr>
        <b/>
        <u val="single"/>
        <sz val="17"/>
        <color indexed="8"/>
        <rFont val="Cambria"/>
        <family val="1"/>
      </rPr>
      <t>ΠΕ07</t>
    </r>
  </si>
  <si>
    <r>
      <t xml:space="preserve">ΠΙΝΑΚΑΣ ΜΟΡΙΟΔΟΤΗΣΗΣ ΠΡΟΣΩΡΙΝΗΣ ΤΟΠΟΘΕΤΗΣΗΣ ΑΠΟΣΠΑΣΜΕΝΩΝ ΚΑΙ ΑΙΤΟΥΝΤΩΝ ΑΠΟΣΠΑΣΗ ΕΝΤΟΣ                                       </t>
    </r>
    <r>
      <rPr>
        <b/>
        <sz val="18"/>
        <color indexed="8"/>
        <rFont val="Cambria"/>
        <family val="1"/>
      </rPr>
      <t xml:space="preserve">ΠΕ11  </t>
    </r>
    <r>
      <rPr>
        <sz val="18"/>
        <color indexed="8"/>
        <rFont val="Cambria"/>
        <family val="1"/>
      </rPr>
      <t xml:space="preserve">               </t>
    </r>
  </si>
  <si>
    <t>Χωρίς δήλωση τοποθέτησης</t>
  </si>
  <si>
    <t>Χωρίς δήλωση τοποθέτησης και δικαιολογητικά</t>
  </si>
  <si>
    <t xml:space="preserve">Χωρίς δήλωση τοποθέτησης </t>
  </si>
  <si>
    <t>ΕΙΔΙΚΟ</t>
  </si>
  <si>
    <r>
      <t xml:space="preserve">ΝΑΙ 83% Πατέρας </t>
    </r>
    <r>
      <rPr>
        <sz val="11"/>
        <color indexed="8"/>
        <rFont val="Cambria"/>
        <family val="1"/>
      </rPr>
      <t>ΑΡΙΣΤΟΤΕΛΗ</t>
    </r>
  </si>
  <si>
    <t>Να ελεγχθεί η συνυπηρέτηση</t>
  </si>
  <si>
    <t>ΚΕΛΑΡΗ ???</t>
  </si>
  <si>
    <t>ΑΙΡΕΤΟΣ ΟΤΑ ΠΟΛΥΓΥΡΟΥ</t>
  </si>
  <si>
    <t>ΑΙΡΕΤΟΣ ΟΤΑ ΑΡΙΣΤΟΤΕΛΗ</t>
  </si>
  <si>
    <t>ΠΙΣΤΟΠΟΙΗΤΙΚΟ ΣΥΝΥΠΗΡΕΤΗΣΗΣ</t>
  </si>
  <si>
    <t>Χωρίς βεβαίωση σπουδών τέκνου</t>
  </si>
  <si>
    <t>ΣΙΘΩΝΙΑΣ</t>
  </si>
  <si>
    <t>Χωρίς βεβαίωση σπουδών τέκνων</t>
  </si>
  <si>
    <t>Χωρίς δικαιολογητικά</t>
  </si>
  <si>
    <t>ΝΑΙ ΣΥΖΥΓΟΥ</t>
  </si>
  <si>
    <t xml:space="preserve">Ομόζυγη δρεπανοκυτταρική αναιμία </t>
  </si>
  <si>
    <t>ΚΑΤΆ ΠΡΟΤΕΡΑΙΟΤΗΤΑ</t>
  </si>
  <si>
    <t>Χωρίς βεβαίωση σπουδών 2 τέκνων</t>
  </si>
  <si>
    <t>ΕΓΓΑΜΗ</t>
  </si>
  <si>
    <t>ΑΓΑΜΗ</t>
  </si>
  <si>
    <t>ΔΥΣΑΝΑΓΝΩΣΤΗ ΑΙΤΗΣΗ</t>
  </si>
  <si>
    <t>Εξωσωματική/ΚΕΠΑ πατέρα 50%</t>
  </si>
  <si>
    <t>Δήμος εντοπιότητας πατέρα?</t>
  </si>
  <si>
    <t>ΠΑΤΕΡΑ</t>
  </si>
  <si>
    <t>Να βρεθούν τα μόρια στο e-data</t>
  </si>
  <si>
    <t>ΖΩΓΡΑΦΑ</t>
  </si>
  <si>
    <r>
      <rPr>
        <b/>
        <sz val="16"/>
        <color indexed="8"/>
        <rFont val="Cambria"/>
        <family val="1"/>
      </rPr>
      <t xml:space="preserve">ΠΙΝΑΚΑΣ ΜΟΡΙΟΔΟΤΗΣΗΣ ΠΡΟΣΩΡΙΝΗΣ ΤΟΠΟΘΕΤΗΣΗΣ ΑΠΟΣΠΑΣΜΕΝΩΝ ΚΑΙ ΑΙΤΟΥΝΤΩΝ ΑΠΟΣΠΑΣΗ ΕΝΤΟΣ          </t>
    </r>
    <r>
      <rPr>
        <sz val="16"/>
        <color indexed="8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6"/>
        <color indexed="8"/>
        <rFont val="Cambria"/>
        <family val="1"/>
      </rPr>
      <t>ΠΕ60</t>
    </r>
  </si>
  <si>
    <t>ΜΟΡΙΑ
ΟΙΚΟΓΕΝΕΙΑΚΗΣ ΚΑΤΑΣΤΑΣΗΣ</t>
  </si>
  <si>
    <t>ΜΟΡΙΑ
ΣΥΝΟΛΙΚΗΣ ΥΠΗΡΕΣΙΑΣ</t>
  </si>
  <si>
    <t>ΔΗΜΟΣ
ΣΥΝΥΠΗΡΕΤΗΣΗΣ</t>
  </si>
  <si>
    <t>ΔΗΜΟΣ
ΕΝΤΟΠΙΟΤΗΤΑΣ</t>
  </si>
  <si>
    <t>ΣΥΝΟΛΙΚΑ 
ΜΟΡΙΑ</t>
  </si>
  <si>
    <t>ΔΣ ΟΡΓΑΝΙΚΗΣ ΘΕΣΗΣ</t>
  </si>
  <si>
    <t>ΑΡΑΜΠΑΤΖΑΚΗΣ</t>
  </si>
  <si>
    <t xml:space="preserve">ΓΗΓΙΝΗ </t>
  </si>
  <si>
    <t>ΖΑΜΠΟΥΝΗΣ</t>
  </si>
  <si>
    <t>ΝΕΚΤΑΡΙΟΣ</t>
  </si>
  <si>
    <t>ΤΑΜΠΑΚΗΣ</t>
  </si>
  <si>
    <t>ΡΕΒΒΕΚΑ</t>
  </si>
  <si>
    <t>ΘΕΟΔΩΡΟΣ</t>
  </si>
  <si>
    <t>ΕΥΓΕΝΙΑ</t>
  </si>
  <si>
    <t xml:space="preserve">ΚΟΥΤΛΑ </t>
  </si>
  <si>
    <t xml:space="preserve">ΜΑΚΡΗ </t>
  </si>
  <si>
    <t xml:space="preserve">ΠΟΛΥΤΑΡΧΗ </t>
  </si>
  <si>
    <t>ΣΑΜΑΡΑ</t>
  </si>
  <si>
    <t xml:space="preserve">ΣΤΡΑΤΗΣ </t>
  </si>
  <si>
    <t>ΤΖΙΒΑΝΙΔΟΥ</t>
  </si>
  <si>
    <t xml:space="preserve">ΜΑΝΤΑΤΖΗ </t>
  </si>
  <si>
    <t xml:space="preserve">ΚΡΕΜΕΤΗΣ </t>
  </si>
  <si>
    <t xml:space="preserve">ΤΑΚΟΥ </t>
  </si>
  <si>
    <t xml:space="preserve">ΜΠΡΟΖΟΥ </t>
  </si>
  <si>
    <t>ΔΣ ΣΑΡΤΗΣ</t>
  </si>
  <si>
    <t>ΆΛΛΟ ΠΥΣΠΕ</t>
  </si>
  <si>
    <t>ΑΡΙΣΤΟΤΕΛΗΣ</t>
  </si>
  <si>
    <t>ΔΣ ΧΑΝΙΩΤΗΣ</t>
  </si>
  <si>
    <t>3ο ΔΣ ΠΟΛΥΓΥΡΟΥ</t>
  </si>
  <si>
    <t>ΠΟΛΥΓΥΡΟΣ</t>
  </si>
  <si>
    <t>1ο ΔΣ ΠΟΛΥΓΡΟΥ</t>
  </si>
  <si>
    <t>ΔΣ ΠΟΡΤΑΡΙΑΣ</t>
  </si>
  <si>
    <t>ΔΣ ΣΤΑΝΟΥ</t>
  </si>
  <si>
    <t>ΔΣ ΠΟΛΥΧΡΟΝΟΥ</t>
  </si>
  <si>
    <t>ΔΣ Ν. ΦΛΟΓΗΤΩΝ-Ν.ΠΛΑΓΙΩΝ</t>
  </si>
  <si>
    <t>ΔΣ ΤΑΞΙΑΡΧΗ</t>
  </si>
  <si>
    <t>2ο ΔΣ Ν. ΜΟΥΔΑΝΙΩΝ</t>
  </si>
  <si>
    <t>3ο ΔΣ Ν. ΜΟΥΔΑΝΙΩΝ</t>
  </si>
  <si>
    <t>ΔΣ Ν. ΜΑΡΜΑΡΑ</t>
  </si>
  <si>
    <t xml:space="preserve">ΣΙΘΩΝΙΑ </t>
  </si>
  <si>
    <t>ΔΣ ΠΕΥΚΟΧΩΡΙΟΥ</t>
  </si>
  <si>
    <t>ΔΣ Ν. ΠΟΤΙΔΑΙΑΣ</t>
  </si>
  <si>
    <t>OXI</t>
  </si>
  <si>
    <t>ΔΣ ΝΙΚΗΤΗΣ</t>
  </si>
  <si>
    <t>1ο ΔΣ ΠΟΛΥΓΥΡΟΥ</t>
  </si>
  <si>
    <t>2ο ΔΣ ΠΟΛΥΓΥΡΟΥ</t>
  </si>
  <si>
    <t>ΔΣ ΜΕΓ. ΠΑΝΑΓΙΑΣ</t>
  </si>
  <si>
    <t>ΔΕΝ ΙΚΑΝΟΠΟΙΕΙΤΑΙ</t>
  </si>
  <si>
    <t>ΔΣ ΠΟΛΥΧΡΟΝΟΥ-
ΔΣ ΑΦΥΤΟΥ 
(Β ΦΑΣΗ)</t>
  </si>
  <si>
    <t>ΔΣ Ν. ΣΚΙΩΝΗΣ-
ΔΣ ΚΑΛΑΝΔΡΑΣ</t>
  </si>
  <si>
    <t>2ο ΔΣ ΙΕΡΙΣΣΟΥ-
ΔΣ ΣΤΑΓΕΙΡΩΝ-ΣΤΡΑΤΟΝΙΚΗΣ 
(Β ΦΑΣΗ)</t>
  </si>
  <si>
    <t>ΔΣ ΝΙΚΗΤΗΣ-
ΔΣ ΑΓ. ΝΙΚΟΛΑΟΥ</t>
  </si>
  <si>
    <t>1ο ΔΣ ΚΑΣΣΑΝΔΡΕΙΑΣ-
ΔΣ Ν. ΦΩΚΑΙΑΣ</t>
  </si>
  <si>
    <t>ΕΙΔΙΚΟ ΔΣ Ν. ΠΡΟΠΟΝΤΙΔΑΣ-
ΔΣ ΠΟΡΤΑΡΙΑΣ</t>
  </si>
  <si>
    <t>ΔΣ ΤΑΞΙΑΡΧΗ-
ΔΣ ΒΡΑΣΤΑΜΩΝ</t>
  </si>
  <si>
    <t>ΔΣ ΑΠΟΣΠΑΣΗΣ/ΠΡ. ΤΟΠΟΘΕΤΗΣΗΣ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</si>
</sst>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mbria"/>
      <family val="1"/>
    </font>
    <font>
      <b/>
      <sz val="16"/>
      <color indexed="8"/>
      <name val="Cambria"/>
      <family val="1"/>
    </font>
    <font>
      <b/>
      <u val="single"/>
      <sz val="22"/>
      <color indexed="8"/>
      <name val="Cambria"/>
      <family val="1"/>
    </font>
    <font>
      <b/>
      <u val="single"/>
      <sz val="17"/>
      <color indexed="8"/>
      <name val="Cambria"/>
      <family val="1"/>
    </font>
    <font>
      <sz val="11"/>
      <color indexed="8"/>
      <name val="Cambria"/>
      <family val="1"/>
    </font>
    <font>
      <sz val="18"/>
      <color indexed="8"/>
      <name val="Cambria"/>
      <family val="1"/>
    </font>
    <font>
      <b/>
      <sz val="18"/>
      <color indexed="8"/>
      <name val="Cambria"/>
      <family val="1"/>
    </font>
    <font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7"/>
      <color indexed="8"/>
      <name val="Cambria"/>
      <family val="1"/>
    </font>
    <font>
      <b/>
      <sz val="2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rgb="FFFF0000"/>
      <name val="Cambria"/>
      <family val="1"/>
    </font>
    <font>
      <sz val="12"/>
      <color theme="1"/>
      <name val="Calibri"/>
      <family val="2"/>
    </font>
    <font>
      <b/>
      <sz val="17"/>
      <color theme="1"/>
      <name val="Cambria"/>
      <family val="1"/>
    </font>
    <font>
      <sz val="18"/>
      <color theme="1"/>
      <name val="Cambria"/>
      <family val="1"/>
    </font>
    <font>
      <sz val="16"/>
      <color theme="1"/>
      <name val="Cambria"/>
      <family val="1"/>
    </font>
    <font>
      <b/>
      <sz val="16"/>
      <color theme="1"/>
      <name val="Cambria"/>
      <family val="1"/>
    </font>
    <font>
      <b/>
      <sz val="22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vertical="center"/>
    </xf>
    <xf numFmtId="0" fontId="26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3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52" fillId="35" borderId="12" xfId="0" applyFont="1" applyFill="1" applyBorder="1" applyAlignment="1">
      <alignment horizontal="center"/>
    </xf>
    <xf numFmtId="0" fontId="52" fillId="35" borderId="13" xfId="0" applyFont="1" applyFill="1" applyBorder="1" applyAlignment="1">
      <alignment/>
    </xf>
    <xf numFmtId="0" fontId="52" fillId="35" borderId="13" xfId="0" applyFont="1" applyFill="1" applyBorder="1" applyAlignment="1">
      <alignment horizontal="center" wrapText="1"/>
    </xf>
    <xf numFmtId="0" fontId="52" fillId="35" borderId="13" xfId="0" applyFont="1" applyFill="1" applyBorder="1" applyAlignment="1">
      <alignment wrapText="1"/>
    </xf>
    <xf numFmtId="0" fontId="51" fillId="0" borderId="14" xfId="0" applyFont="1" applyBorder="1" applyAlignment="1">
      <alignment horizontal="center" vertical="center"/>
    </xf>
    <xf numFmtId="0" fontId="51" fillId="36" borderId="10" xfId="0" applyFont="1" applyFill="1" applyBorder="1" applyAlignment="1">
      <alignment/>
    </xf>
    <xf numFmtId="0" fontId="52" fillId="35" borderId="15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1" fillId="0" borderId="11" xfId="0" applyFont="1" applyBorder="1" applyAlignment="1">
      <alignment vertical="center"/>
    </xf>
    <xf numFmtId="0" fontId="52" fillId="35" borderId="12" xfId="0" applyFont="1" applyFill="1" applyBorder="1" applyAlignment="1">
      <alignment horizontal="center" wrapText="1"/>
    </xf>
    <xf numFmtId="0" fontId="52" fillId="35" borderId="16" xfId="0" applyFont="1" applyFill="1" applyBorder="1" applyAlignment="1">
      <alignment wrapText="1"/>
    </xf>
    <xf numFmtId="0" fontId="51" fillId="0" borderId="14" xfId="0" applyFont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51" fillId="37" borderId="13" xfId="0" applyFont="1" applyFill="1" applyBorder="1" applyAlignment="1">
      <alignment wrapText="1"/>
    </xf>
    <xf numFmtId="0" fontId="51" fillId="0" borderId="14" xfId="0" applyFont="1" applyBorder="1" applyAlignment="1">
      <alignment/>
    </xf>
    <xf numFmtId="0" fontId="51" fillId="0" borderId="17" xfId="0" applyFont="1" applyBorder="1" applyAlignment="1">
      <alignment vertical="center"/>
    </xf>
    <xf numFmtId="0" fontId="51" fillId="37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vertical="center"/>
    </xf>
    <xf numFmtId="0" fontId="51" fillId="0" borderId="19" xfId="0" applyFont="1" applyBorder="1" applyAlignment="1">
      <alignment horizontal="center"/>
    </xf>
    <xf numFmtId="0" fontId="51" fillId="0" borderId="18" xfId="0" applyFont="1" applyFill="1" applyBorder="1" applyAlignment="1">
      <alignment/>
    </xf>
    <xf numFmtId="0" fontId="51" fillId="0" borderId="18" xfId="0" applyFont="1" applyBorder="1" applyAlignment="1">
      <alignment wrapText="1"/>
    </xf>
    <xf numFmtId="0" fontId="51" fillId="0" borderId="18" xfId="0" applyFont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37" borderId="21" xfId="0" applyFont="1" applyFill="1" applyBorder="1" applyAlignment="1">
      <alignment horizontal="center" vertical="center" wrapText="1"/>
    </xf>
    <xf numFmtId="0" fontId="51" fillId="17" borderId="22" xfId="0" applyFont="1" applyFill="1" applyBorder="1" applyAlignment="1">
      <alignment horizontal="right" vertical="center"/>
    </xf>
    <xf numFmtId="0" fontId="51" fillId="17" borderId="2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right"/>
    </xf>
    <xf numFmtId="0" fontId="26" fillId="17" borderId="23" xfId="0" applyFont="1" applyFill="1" applyBorder="1" applyAlignment="1">
      <alignment horizontal="left" vertical="center"/>
    </xf>
    <xf numFmtId="0" fontId="51" fillId="17" borderId="23" xfId="0" applyFont="1" applyFill="1" applyBorder="1" applyAlignment="1">
      <alignment horizontal="left" wrapText="1"/>
    </xf>
    <xf numFmtId="0" fontId="51" fillId="38" borderId="12" xfId="0" applyFont="1" applyFill="1" applyBorder="1" applyAlignment="1">
      <alignment/>
    </xf>
    <xf numFmtId="0" fontId="51" fillId="38" borderId="13" xfId="0" applyFont="1" applyFill="1" applyBorder="1" applyAlignment="1">
      <alignment/>
    </xf>
    <xf numFmtId="0" fontId="51" fillId="38" borderId="13" xfId="0" applyFont="1" applyFill="1" applyBorder="1" applyAlignment="1">
      <alignment wrapText="1"/>
    </xf>
    <xf numFmtId="0" fontId="51" fillId="38" borderId="13" xfId="0" applyFont="1" applyFill="1" applyBorder="1" applyAlignment="1">
      <alignment/>
    </xf>
    <xf numFmtId="0" fontId="52" fillId="38" borderId="13" xfId="0" applyFont="1" applyFill="1" applyBorder="1" applyAlignment="1">
      <alignment wrapText="1"/>
    </xf>
    <xf numFmtId="0" fontId="51" fillId="38" borderId="16" xfId="0" applyFont="1" applyFill="1" applyBorder="1" applyAlignment="1">
      <alignment/>
    </xf>
    <xf numFmtId="0" fontId="51" fillId="0" borderId="22" xfId="0" applyFont="1" applyBorder="1" applyAlignment="1">
      <alignment/>
    </xf>
    <xf numFmtId="0" fontId="26" fillId="0" borderId="23" xfId="0" applyFont="1" applyFill="1" applyBorder="1" applyAlignment="1">
      <alignment vertical="center"/>
    </xf>
    <xf numFmtId="0" fontId="51" fillId="0" borderId="23" xfId="0" applyFont="1" applyFill="1" applyBorder="1" applyAlignment="1">
      <alignment/>
    </xf>
    <xf numFmtId="0" fontId="51" fillId="0" borderId="23" xfId="0" applyFont="1" applyBorder="1" applyAlignment="1">
      <alignment/>
    </xf>
    <xf numFmtId="0" fontId="51" fillId="33" borderId="23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52" fillId="33" borderId="20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34" borderId="20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0" fontId="51" fillId="0" borderId="26" xfId="0" applyFont="1" applyBorder="1" applyAlignment="1">
      <alignment/>
    </xf>
    <xf numFmtId="0" fontId="51" fillId="34" borderId="27" xfId="0" applyFont="1" applyFill="1" applyBorder="1" applyAlignment="1">
      <alignment wrapText="1"/>
    </xf>
    <xf numFmtId="0" fontId="51" fillId="0" borderId="27" xfId="0" applyFont="1" applyBorder="1" applyAlignment="1">
      <alignment/>
    </xf>
    <xf numFmtId="0" fontId="50" fillId="34" borderId="27" xfId="0" applyFont="1" applyFill="1" applyBorder="1" applyAlignment="1">
      <alignment wrapText="1"/>
    </xf>
    <xf numFmtId="0" fontId="51" fillId="0" borderId="28" xfId="0" applyFont="1" applyBorder="1" applyAlignment="1">
      <alignment/>
    </xf>
    <xf numFmtId="0" fontId="52" fillId="36" borderId="2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1" fillId="34" borderId="27" xfId="0" applyFont="1" applyFill="1" applyBorder="1" applyAlignment="1">
      <alignment/>
    </xf>
    <xf numFmtId="0" fontId="51" fillId="33" borderId="28" xfId="0" applyFont="1" applyFill="1" applyBorder="1" applyAlignment="1">
      <alignment wrapText="1"/>
    </xf>
    <xf numFmtId="0" fontId="52" fillId="35" borderId="29" xfId="0" applyFont="1" applyFill="1" applyBorder="1" applyAlignment="1">
      <alignment/>
    </xf>
    <xf numFmtId="0" fontId="51" fillId="34" borderId="28" xfId="0" applyFont="1" applyFill="1" applyBorder="1" applyAlignment="1">
      <alignment/>
    </xf>
    <xf numFmtId="0" fontId="52" fillId="37" borderId="30" xfId="0" applyFont="1" applyFill="1" applyBorder="1" applyAlignment="1">
      <alignment horizontal="left" vertical="center" wrapText="1"/>
    </xf>
    <xf numFmtId="0" fontId="52" fillId="17" borderId="24" xfId="0" applyFont="1" applyFill="1" applyBorder="1" applyAlignment="1">
      <alignment horizontal="right"/>
    </xf>
    <xf numFmtId="0" fontId="52" fillId="33" borderId="20" xfId="0" applyFont="1" applyFill="1" applyBorder="1" applyAlignment="1">
      <alignment/>
    </xf>
    <xf numFmtId="0" fontId="51" fillId="37" borderId="29" xfId="0" applyFont="1" applyFill="1" applyBorder="1" applyAlignment="1">
      <alignment horizontal="center" vertical="center" wrapText="1"/>
    </xf>
    <xf numFmtId="0" fontId="51" fillId="17" borderId="26" xfId="0" applyFont="1" applyFill="1" applyBorder="1" applyAlignment="1">
      <alignment horizontal="center" wrapText="1"/>
    </xf>
    <xf numFmtId="0" fontId="51" fillId="39" borderId="27" xfId="0" applyFont="1" applyFill="1" applyBorder="1" applyAlignment="1">
      <alignment horizontal="center" wrapText="1"/>
    </xf>
    <xf numFmtId="0" fontId="51" fillId="7" borderId="27" xfId="0" applyFont="1" applyFill="1" applyBorder="1" applyAlignment="1">
      <alignment horizontal="center"/>
    </xf>
    <xf numFmtId="0" fontId="0" fillId="34" borderId="27" xfId="0" applyFill="1" applyBorder="1" applyAlignment="1">
      <alignment wrapText="1"/>
    </xf>
    <xf numFmtId="0" fontId="50" fillId="0" borderId="27" xfId="0" applyFont="1" applyFill="1" applyBorder="1" applyAlignment="1">
      <alignment wrapText="1"/>
    </xf>
    <xf numFmtId="0" fontId="51" fillId="7" borderId="27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wrapText="1"/>
    </xf>
    <xf numFmtId="0" fontId="51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52" fillId="37" borderId="15" xfId="0" applyFont="1" applyFill="1" applyBorder="1" applyAlignment="1">
      <alignment wrapText="1"/>
    </xf>
    <xf numFmtId="0" fontId="52" fillId="0" borderId="31" xfId="0" applyFont="1" applyFill="1" applyBorder="1" applyAlignment="1">
      <alignment/>
    </xf>
    <xf numFmtId="0" fontId="51" fillId="37" borderId="29" xfId="0" applyFont="1" applyFill="1" applyBorder="1" applyAlignment="1">
      <alignment wrapText="1"/>
    </xf>
    <xf numFmtId="0" fontId="51" fillId="0" borderId="32" xfId="0" applyFont="1" applyBorder="1" applyAlignment="1">
      <alignment/>
    </xf>
    <xf numFmtId="0" fontId="51" fillId="0" borderId="27" xfId="0" applyFont="1" applyFill="1" applyBorder="1" applyAlignment="1">
      <alignment/>
    </xf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7" fillId="37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47" fillId="37" borderId="33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40" borderId="26" xfId="0" applyFont="1" applyFill="1" applyBorder="1" applyAlignment="1">
      <alignment horizontal="center" vertical="center" wrapText="1"/>
    </xf>
    <xf numFmtId="0" fontId="47" fillId="40" borderId="2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7" fillId="37" borderId="19" xfId="0" applyFont="1" applyFill="1" applyBorder="1" applyAlignment="1">
      <alignment horizontal="center" vertical="center" wrapText="1"/>
    </xf>
    <xf numFmtId="0" fontId="47" fillId="37" borderId="18" xfId="0" applyFont="1" applyFill="1" applyBorder="1" applyAlignment="1">
      <alignment horizontal="center" vertical="center" wrapText="1"/>
    </xf>
    <xf numFmtId="0" fontId="47" fillId="37" borderId="3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wrapText="1"/>
    </xf>
    <xf numFmtId="0" fontId="54" fillId="0" borderId="28" xfId="0" applyFont="1" applyBorder="1" applyAlignment="1">
      <alignment horizontal="left" vertical="center"/>
    </xf>
    <xf numFmtId="0" fontId="30" fillId="0" borderId="38" xfId="0" applyFont="1" applyFill="1" applyBorder="1" applyAlignment="1">
      <alignment horizontal="left" vertical="center"/>
    </xf>
    <xf numFmtId="0" fontId="0" fillId="0" borderId="39" xfId="0" applyFill="1" applyBorder="1" applyAlignment="1">
      <alignment/>
    </xf>
    <xf numFmtId="0" fontId="30" fillId="0" borderId="39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7" xfId="0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27" xfId="0" applyFill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55" fillId="41" borderId="41" xfId="0" applyFont="1" applyFill="1" applyBorder="1" applyAlignment="1">
      <alignment horizontal="center" vertical="center" wrapText="1"/>
    </xf>
    <xf numFmtId="0" fontId="55" fillId="41" borderId="33" xfId="0" applyFont="1" applyFill="1" applyBorder="1" applyAlignment="1">
      <alignment horizontal="center" vertical="center" wrapText="1"/>
    </xf>
    <xf numFmtId="0" fontId="55" fillId="41" borderId="42" xfId="0" applyFont="1" applyFill="1" applyBorder="1" applyAlignment="1">
      <alignment horizontal="center" vertical="center" wrapText="1"/>
    </xf>
    <xf numFmtId="0" fontId="56" fillId="33" borderId="41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42" xfId="0" applyFont="1" applyFill="1" applyBorder="1" applyAlignment="1">
      <alignment horizontal="center" vertical="center" wrapText="1"/>
    </xf>
    <xf numFmtId="0" fontId="51" fillId="17" borderId="24" xfId="0" applyFont="1" applyFill="1" applyBorder="1" applyAlignment="1">
      <alignment horizontal="center" vertical="center"/>
    </xf>
    <xf numFmtId="0" fontId="51" fillId="17" borderId="43" xfId="0" applyFont="1" applyFill="1" applyBorder="1" applyAlignment="1">
      <alignment horizontal="center" vertical="center"/>
    </xf>
    <xf numFmtId="0" fontId="51" fillId="17" borderId="38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/>
    </xf>
    <xf numFmtId="0" fontId="57" fillId="3" borderId="46" xfId="0" applyFont="1" applyFill="1" applyBorder="1" applyAlignment="1">
      <alignment horizontal="center" vertical="center" wrapText="1"/>
    </xf>
    <xf numFmtId="0" fontId="57" fillId="3" borderId="47" xfId="0" applyFont="1" applyFill="1" applyBorder="1" applyAlignment="1">
      <alignment horizontal="center" vertical="center" wrapText="1"/>
    </xf>
    <xf numFmtId="0" fontId="57" fillId="3" borderId="48" xfId="0" applyFont="1" applyFill="1" applyBorder="1" applyAlignment="1">
      <alignment horizontal="center" vertical="center" wrapText="1"/>
    </xf>
    <xf numFmtId="0" fontId="58" fillId="39" borderId="46" xfId="0" applyFont="1" applyFill="1" applyBorder="1" applyAlignment="1">
      <alignment horizontal="center" vertical="center" wrapText="1"/>
    </xf>
    <xf numFmtId="0" fontId="58" fillId="39" borderId="47" xfId="0" applyFont="1" applyFill="1" applyBorder="1" applyAlignment="1">
      <alignment horizontal="center" vertical="center" wrapText="1"/>
    </xf>
    <xf numFmtId="0" fontId="58" fillId="39" borderId="48" xfId="0" applyFont="1" applyFill="1" applyBorder="1" applyAlignment="1">
      <alignment horizontal="center" vertical="center" wrapText="1"/>
    </xf>
    <xf numFmtId="0" fontId="59" fillId="39" borderId="46" xfId="0" applyFont="1" applyFill="1" applyBorder="1" applyAlignment="1">
      <alignment horizontal="center" vertical="center" wrapText="1"/>
    </xf>
    <xf numFmtId="0" fontId="59" fillId="39" borderId="47" xfId="0" applyFont="1" applyFill="1" applyBorder="1" applyAlignment="1">
      <alignment horizontal="center" vertical="center" wrapText="1"/>
    </xf>
    <xf numFmtId="0" fontId="59" fillId="39" borderId="48" xfId="0" applyFont="1" applyFill="1" applyBorder="1" applyAlignment="1">
      <alignment horizontal="center" vertical="center" wrapText="1"/>
    </xf>
    <xf numFmtId="0" fontId="47" fillId="40" borderId="28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5.140625" style="109" customWidth="1"/>
    <col min="2" max="2" width="26.00390625" style="109" bestFit="1" customWidth="1"/>
    <col min="3" max="3" width="16.00390625" style="109" customWidth="1"/>
    <col min="4" max="4" width="19.8515625" style="114" customWidth="1"/>
    <col min="5" max="5" width="20.00390625" style="114" customWidth="1"/>
    <col min="6" max="6" width="16.57421875" style="114" customWidth="1"/>
    <col min="7" max="7" width="7.7109375" style="114" customWidth="1"/>
    <col min="8" max="8" width="15.8515625" style="114" customWidth="1"/>
    <col min="9" max="9" width="7.7109375" style="114" customWidth="1"/>
    <col min="10" max="10" width="11.57421875" style="114" customWidth="1"/>
    <col min="11" max="11" width="21.7109375" style="109" customWidth="1"/>
    <col min="12" max="12" width="34.7109375" style="109" customWidth="1"/>
    <col min="13" max="16384" width="9.140625" style="109" customWidth="1"/>
  </cols>
  <sheetData>
    <row r="1" spans="1:12" ht="73.5" customHeight="1" thickBot="1">
      <c r="A1" s="115" t="s">
        <v>0</v>
      </c>
      <c r="B1" s="127" t="s">
        <v>261</v>
      </c>
      <c r="C1" s="128" t="s">
        <v>48</v>
      </c>
      <c r="D1" s="128" t="s">
        <v>295</v>
      </c>
      <c r="E1" s="128" t="s">
        <v>294</v>
      </c>
      <c r="F1" s="128" t="s">
        <v>296</v>
      </c>
      <c r="G1" s="128" t="s">
        <v>5</v>
      </c>
      <c r="H1" s="128" t="s">
        <v>297</v>
      </c>
      <c r="I1" s="129" t="s">
        <v>5</v>
      </c>
      <c r="J1" s="119" t="s">
        <v>298</v>
      </c>
      <c r="K1" s="128" t="s">
        <v>299</v>
      </c>
      <c r="L1" s="115" t="s">
        <v>349</v>
      </c>
    </row>
    <row r="2" spans="1:12" s="112" customFormat="1" ht="15">
      <c r="A2" s="120">
        <v>1</v>
      </c>
      <c r="B2" s="142" t="s">
        <v>316</v>
      </c>
      <c r="C2" s="130" t="s">
        <v>51</v>
      </c>
      <c r="D2" s="131">
        <v>13.875</v>
      </c>
      <c r="E2" s="131">
        <v>9</v>
      </c>
      <c r="F2" s="131" t="s">
        <v>250</v>
      </c>
      <c r="G2" s="131">
        <v>10</v>
      </c>
      <c r="H2" s="131" t="s">
        <v>250</v>
      </c>
      <c r="I2" s="132">
        <v>4</v>
      </c>
      <c r="J2" s="123">
        <v>1036.875</v>
      </c>
      <c r="K2" s="131" t="s">
        <v>335</v>
      </c>
      <c r="L2" s="148" t="s">
        <v>337</v>
      </c>
    </row>
    <row r="3" spans="1:12" ht="15">
      <c r="A3" s="121">
        <v>2</v>
      </c>
      <c r="B3" s="143" t="s">
        <v>137</v>
      </c>
      <c r="C3" s="110" t="s">
        <v>138</v>
      </c>
      <c r="D3" s="111">
        <v>13.75</v>
      </c>
      <c r="E3" s="111">
        <v>15</v>
      </c>
      <c r="F3" s="116" t="s">
        <v>323</v>
      </c>
      <c r="G3" s="111">
        <v>10</v>
      </c>
      <c r="H3" s="116" t="s">
        <v>323</v>
      </c>
      <c r="I3" s="133">
        <v>4</v>
      </c>
      <c r="J3" s="124">
        <f>SUM(I3,G3,E3,D3)</f>
        <v>42.75</v>
      </c>
      <c r="K3" s="125" t="s">
        <v>319</v>
      </c>
      <c r="L3" s="149" t="s">
        <v>338</v>
      </c>
    </row>
    <row r="4" spans="1:12" ht="15">
      <c r="A4" s="121">
        <v>3</v>
      </c>
      <c r="B4" s="144" t="s">
        <v>300</v>
      </c>
      <c r="C4" s="110" t="s">
        <v>68</v>
      </c>
      <c r="D4" s="111">
        <v>36</v>
      </c>
      <c r="E4" s="111">
        <v>15</v>
      </c>
      <c r="F4" s="116" t="s">
        <v>323</v>
      </c>
      <c r="G4" s="111">
        <v>10</v>
      </c>
      <c r="H4" s="116" t="s">
        <v>323</v>
      </c>
      <c r="I4" s="133">
        <v>4</v>
      </c>
      <c r="J4" s="124">
        <f aca="true" t="shared" si="0" ref="J4:J24">SUM(I4,G4,E4,D4)</f>
        <v>65</v>
      </c>
      <c r="K4" s="125" t="s">
        <v>322</v>
      </c>
      <c r="L4" s="150" t="s">
        <v>341</v>
      </c>
    </row>
    <row r="5" spans="1:12" ht="15">
      <c r="A5" s="121">
        <v>4</v>
      </c>
      <c r="B5" s="144" t="s">
        <v>304</v>
      </c>
      <c r="C5" s="110" t="s">
        <v>65</v>
      </c>
      <c r="D5" s="111">
        <v>22.875</v>
      </c>
      <c r="E5" s="111">
        <v>23</v>
      </c>
      <c r="F5" s="116" t="s">
        <v>323</v>
      </c>
      <c r="G5" s="111">
        <v>10</v>
      </c>
      <c r="H5" s="116" t="s">
        <v>323</v>
      </c>
      <c r="I5" s="133">
        <v>4</v>
      </c>
      <c r="J5" s="124">
        <f t="shared" si="0"/>
        <v>59.875</v>
      </c>
      <c r="K5" s="125" t="s">
        <v>329</v>
      </c>
      <c r="L5" s="149" t="s">
        <v>339</v>
      </c>
    </row>
    <row r="6" spans="1:12" ht="34.5" customHeight="1">
      <c r="A6" s="121">
        <v>5</v>
      </c>
      <c r="B6" s="144" t="s">
        <v>172</v>
      </c>
      <c r="C6" s="110" t="s">
        <v>305</v>
      </c>
      <c r="D6" s="111">
        <v>30.833</v>
      </c>
      <c r="E6" s="111">
        <v>15</v>
      </c>
      <c r="F6" s="116" t="s">
        <v>250</v>
      </c>
      <c r="G6" s="111">
        <v>10</v>
      </c>
      <c r="H6" s="116" t="s">
        <v>333</v>
      </c>
      <c r="I6" s="133">
        <v>4</v>
      </c>
      <c r="J6" s="124">
        <f t="shared" si="0"/>
        <v>59.833</v>
      </c>
      <c r="K6" s="125" t="s">
        <v>332</v>
      </c>
      <c r="L6" s="138" t="s">
        <v>345</v>
      </c>
    </row>
    <row r="7" spans="1:12" ht="16.5" customHeight="1">
      <c r="A7" s="121">
        <v>6</v>
      </c>
      <c r="B7" s="145" t="s">
        <v>145</v>
      </c>
      <c r="C7" s="118" t="s">
        <v>65</v>
      </c>
      <c r="D7" s="111">
        <v>29.167</v>
      </c>
      <c r="E7" s="111">
        <v>15</v>
      </c>
      <c r="F7" s="116" t="s">
        <v>247</v>
      </c>
      <c r="G7" s="111">
        <v>10</v>
      </c>
      <c r="H7" s="116" t="s">
        <v>247</v>
      </c>
      <c r="I7" s="133">
        <v>4</v>
      </c>
      <c r="J7" s="124">
        <f t="shared" si="0"/>
        <v>58.167</v>
      </c>
      <c r="K7" s="126" t="s">
        <v>328</v>
      </c>
      <c r="L7" s="149" t="s">
        <v>341</v>
      </c>
    </row>
    <row r="8" spans="1:12" ht="16.5" customHeight="1">
      <c r="A8" s="121">
        <v>7</v>
      </c>
      <c r="B8" s="145" t="s">
        <v>204</v>
      </c>
      <c r="C8" s="117" t="s">
        <v>205</v>
      </c>
      <c r="D8" s="111">
        <v>28.5</v>
      </c>
      <c r="E8" s="111">
        <v>15</v>
      </c>
      <c r="F8" s="116" t="s">
        <v>247</v>
      </c>
      <c r="G8" s="111">
        <v>10</v>
      </c>
      <c r="H8" s="116" t="s">
        <v>247</v>
      </c>
      <c r="I8" s="133">
        <v>4</v>
      </c>
      <c r="J8" s="124">
        <f t="shared" si="0"/>
        <v>57.5</v>
      </c>
      <c r="K8" s="126" t="s">
        <v>330</v>
      </c>
      <c r="L8" s="149" t="s">
        <v>341</v>
      </c>
    </row>
    <row r="9" spans="1:12" ht="16.5" customHeight="1">
      <c r="A9" s="121">
        <v>8</v>
      </c>
      <c r="B9" s="144" t="s">
        <v>302</v>
      </c>
      <c r="C9" s="110" t="s">
        <v>303</v>
      </c>
      <c r="D9" s="111">
        <v>19.625</v>
      </c>
      <c r="E9" s="111">
        <v>23</v>
      </c>
      <c r="F9" s="116" t="s">
        <v>223</v>
      </c>
      <c r="G9" s="111">
        <v>10</v>
      </c>
      <c r="H9" s="116" t="s">
        <v>223</v>
      </c>
      <c r="I9" s="133">
        <v>4</v>
      </c>
      <c r="J9" s="124">
        <f t="shared" si="0"/>
        <v>56.625</v>
      </c>
      <c r="K9" s="125" t="s">
        <v>326</v>
      </c>
      <c r="L9" s="149" t="s">
        <v>341</v>
      </c>
    </row>
    <row r="10" spans="1:12" ht="15.75">
      <c r="A10" s="121">
        <v>9</v>
      </c>
      <c r="B10" s="144" t="s">
        <v>146</v>
      </c>
      <c r="C10" s="110" t="s">
        <v>147</v>
      </c>
      <c r="D10" s="111">
        <v>23.5</v>
      </c>
      <c r="E10" s="111">
        <v>23</v>
      </c>
      <c r="F10" s="116" t="s">
        <v>222</v>
      </c>
      <c r="G10" s="111">
        <v>0</v>
      </c>
      <c r="H10" s="116" t="s">
        <v>247</v>
      </c>
      <c r="I10" s="133">
        <v>4</v>
      </c>
      <c r="J10" s="124">
        <f t="shared" si="0"/>
        <v>50.5</v>
      </c>
      <c r="K10" s="125" t="s">
        <v>331</v>
      </c>
      <c r="L10" s="138" t="s">
        <v>341</v>
      </c>
    </row>
    <row r="11" spans="1:12" ht="15.75">
      <c r="A11" s="121">
        <v>10</v>
      </c>
      <c r="B11" s="144" t="s">
        <v>141</v>
      </c>
      <c r="C11" s="110" t="s">
        <v>64</v>
      </c>
      <c r="D11" s="111">
        <v>23.125</v>
      </c>
      <c r="E11" s="111">
        <v>9</v>
      </c>
      <c r="F11" s="116" t="s">
        <v>323</v>
      </c>
      <c r="G11" s="111">
        <v>10</v>
      </c>
      <c r="H11" s="116" t="s">
        <v>323</v>
      </c>
      <c r="I11" s="133">
        <v>4</v>
      </c>
      <c r="J11" s="124">
        <f t="shared" si="0"/>
        <v>46.125</v>
      </c>
      <c r="K11" s="125" t="s">
        <v>325</v>
      </c>
      <c r="L11" s="139" t="s">
        <v>341</v>
      </c>
    </row>
    <row r="12" spans="1:12" ht="30">
      <c r="A12" s="121">
        <v>11</v>
      </c>
      <c r="B12" s="143" t="s">
        <v>308</v>
      </c>
      <c r="C12" s="118" t="s">
        <v>74</v>
      </c>
      <c r="D12" s="111">
        <v>14.875</v>
      </c>
      <c r="E12" s="111">
        <v>15</v>
      </c>
      <c r="F12" s="116" t="s">
        <v>224</v>
      </c>
      <c r="G12" s="111">
        <v>10</v>
      </c>
      <c r="H12" s="116" t="s">
        <v>224</v>
      </c>
      <c r="I12" s="133">
        <v>4</v>
      </c>
      <c r="J12" s="124">
        <f t="shared" si="0"/>
        <v>43.875</v>
      </c>
      <c r="K12" s="116" t="s">
        <v>319</v>
      </c>
      <c r="L12" s="140" t="s">
        <v>346</v>
      </c>
    </row>
    <row r="13" spans="1:12" ht="15">
      <c r="A13" s="121">
        <v>12</v>
      </c>
      <c r="B13" s="145" t="s">
        <v>301</v>
      </c>
      <c r="C13" s="152" t="s">
        <v>60</v>
      </c>
      <c r="D13" s="111">
        <v>25</v>
      </c>
      <c r="E13" s="111">
        <v>4</v>
      </c>
      <c r="F13" s="116" t="s">
        <v>323</v>
      </c>
      <c r="G13" s="111">
        <v>10</v>
      </c>
      <c r="H13" s="116" t="s">
        <v>323</v>
      </c>
      <c r="I13" s="133">
        <v>4</v>
      </c>
      <c r="J13" s="124">
        <f t="shared" si="0"/>
        <v>43</v>
      </c>
      <c r="K13" s="116" t="s">
        <v>324</v>
      </c>
      <c r="L13" s="150" t="s">
        <v>341</v>
      </c>
    </row>
    <row r="14" spans="1:12" ht="15">
      <c r="A14" s="121">
        <v>13</v>
      </c>
      <c r="B14" s="143" t="s">
        <v>311</v>
      </c>
      <c r="C14" s="118" t="s">
        <v>93</v>
      </c>
      <c r="D14" s="111">
        <v>9.167</v>
      </c>
      <c r="E14" s="111">
        <v>15</v>
      </c>
      <c r="F14" s="116" t="s">
        <v>223</v>
      </c>
      <c r="G14" s="111">
        <v>10</v>
      </c>
      <c r="H14" s="116" t="s">
        <v>223</v>
      </c>
      <c r="I14" s="133">
        <v>4</v>
      </c>
      <c r="J14" s="124">
        <f t="shared" si="0"/>
        <v>38.167</v>
      </c>
      <c r="K14" s="116" t="s">
        <v>319</v>
      </c>
      <c r="L14" s="140" t="s">
        <v>340</v>
      </c>
    </row>
    <row r="15" spans="1:12" s="112" customFormat="1" ht="15">
      <c r="A15" s="121">
        <v>14</v>
      </c>
      <c r="B15" s="143" t="s">
        <v>114</v>
      </c>
      <c r="C15" s="118" t="s">
        <v>115</v>
      </c>
      <c r="D15" s="111">
        <v>13</v>
      </c>
      <c r="E15" s="111">
        <v>15</v>
      </c>
      <c r="F15" s="116" t="s">
        <v>247</v>
      </c>
      <c r="G15" s="111">
        <v>10</v>
      </c>
      <c r="H15" s="116" t="s">
        <v>222</v>
      </c>
      <c r="I15" s="133">
        <v>0</v>
      </c>
      <c r="J15" s="124">
        <f t="shared" si="0"/>
        <v>38</v>
      </c>
      <c r="K15" s="116" t="s">
        <v>319</v>
      </c>
      <c r="L15" s="149" t="s">
        <v>335</v>
      </c>
    </row>
    <row r="16" spans="1:12" s="112" customFormat="1" ht="45">
      <c r="A16" s="121">
        <v>15</v>
      </c>
      <c r="B16" s="146" t="s">
        <v>310</v>
      </c>
      <c r="C16" s="110" t="s">
        <v>74</v>
      </c>
      <c r="D16" s="111">
        <v>20.375</v>
      </c>
      <c r="E16" s="111">
        <v>15</v>
      </c>
      <c r="F16" s="116" t="s">
        <v>222</v>
      </c>
      <c r="G16" s="111">
        <v>0</v>
      </c>
      <c r="H16" s="116" t="s">
        <v>222</v>
      </c>
      <c r="I16" s="133">
        <v>0</v>
      </c>
      <c r="J16" s="124">
        <f t="shared" si="0"/>
        <v>35.375</v>
      </c>
      <c r="K16" s="125" t="s">
        <v>319</v>
      </c>
      <c r="L16" s="153" t="s">
        <v>342</v>
      </c>
    </row>
    <row r="17" spans="1:12" s="112" customFormat="1" ht="30">
      <c r="A17" s="121">
        <v>16</v>
      </c>
      <c r="B17" s="144" t="s">
        <v>317</v>
      </c>
      <c r="C17" s="110" t="s">
        <v>64</v>
      </c>
      <c r="D17" s="111">
        <v>31.333</v>
      </c>
      <c r="E17" s="111">
        <v>0</v>
      </c>
      <c r="F17" s="116" t="s">
        <v>222</v>
      </c>
      <c r="G17" s="111">
        <v>0</v>
      </c>
      <c r="H17" s="116" t="s">
        <v>224</v>
      </c>
      <c r="I17" s="133">
        <v>4</v>
      </c>
      <c r="J17" s="124">
        <f t="shared" si="0"/>
        <v>35.333</v>
      </c>
      <c r="K17" s="125" t="s">
        <v>334</v>
      </c>
      <c r="L17" s="140" t="s">
        <v>343</v>
      </c>
    </row>
    <row r="18" spans="1:12" s="112" customFormat="1" ht="30.75" customHeight="1">
      <c r="A18" s="121">
        <v>17</v>
      </c>
      <c r="B18" s="143" t="s">
        <v>314</v>
      </c>
      <c r="C18" s="110" t="s">
        <v>307</v>
      </c>
      <c r="D18" s="111">
        <v>8.5</v>
      </c>
      <c r="E18" s="111">
        <v>15</v>
      </c>
      <c r="F18" s="116" t="s">
        <v>320</v>
      </c>
      <c r="G18" s="111">
        <v>10</v>
      </c>
      <c r="H18" s="116" t="s">
        <v>222</v>
      </c>
      <c r="I18" s="133">
        <v>0</v>
      </c>
      <c r="J18" s="124">
        <f t="shared" si="0"/>
        <v>33.5</v>
      </c>
      <c r="K18" s="125" t="s">
        <v>319</v>
      </c>
      <c r="L18" s="140" t="s">
        <v>347</v>
      </c>
    </row>
    <row r="19" spans="1:12" ht="45">
      <c r="A19" s="121">
        <v>18</v>
      </c>
      <c r="B19" s="146" t="s">
        <v>309</v>
      </c>
      <c r="C19" s="110" t="s">
        <v>93</v>
      </c>
      <c r="D19" s="111">
        <v>14.875</v>
      </c>
      <c r="E19" s="111">
        <v>15</v>
      </c>
      <c r="F19" s="116" t="s">
        <v>222</v>
      </c>
      <c r="G19" s="111">
        <v>0</v>
      </c>
      <c r="H19" s="116" t="s">
        <v>222</v>
      </c>
      <c r="I19" s="133">
        <v>0</v>
      </c>
      <c r="J19" s="124">
        <f t="shared" si="0"/>
        <v>29.875</v>
      </c>
      <c r="K19" s="125" t="s">
        <v>319</v>
      </c>
      <c r="L19" s="151" t="s">
        <v>344</v>
      </c>
    </row>
    <row r="20" spans="1:12" ht="15">
      <c r="A20" s="121">
        <v>19</v>
      </c>
      <c r="B20" s="143" t="s">
        <v>313</v>
      </c>
      <c r="C20" s="118" t="s">
        <v>77</v>
      </c>
      <c r="D20" s="111">
        <v>14.875</v>
      </c>
      <c r="E20" s="111">
        <v>15</v>
      </c>
      <c r="F20" s="116" t="s">
        <v>222</v>
      </c>
      <c r="G20" s="111">
        <v>0</v>
      </c>
      <c r="H20" s="116" t="s">
        <v>222</v>
      </c>
      <c r="I20" s="133">
        <v>0</v>
      </c>
      <c r="J20" s="124">
        <f t="shared" si="0"/>
        <v>29.875</v>
      </c>
      <c r="K20" s="116" t="s">
        <v>319</v>
      </c>
      <c r="L20" s="149" t="s">
        <v>332</v>
      </c>
    </row>
    <row r="21" spans="1:12" ht="15">
      <c r="A21" s="121">
        <v>20</v>
      </c>
      <c r="B21" s="146" t="s">
        <v>312</v>
      </c>
      <c r="C21" s="110" t="s">
        <v>306</v>
      </c>
      <c r="D21" s="111">
        <v>14.5</v>
      </c>
      <c r="E21" s="111">
        <v>15</v>
      </c>
      <c r="F21" s="116" t="s">
        <v>222</v>
      </c>
      <c r="G21" s="111">
        <v>0</v>
      </c>
      <c r="H21" s="116" t="s">
        <v>222</v>
      </c>
      <c r="I21" s="133">
        <v>0</v>
      </c>
      <c r="J21" s="124">
        <f t="shared" si="0"/>
        <v>29.5</v>
      </c>
      <c r="K21" s="125" t="s">
        <v>319</v>
      </c>
      <c r="L21" s="151" t="s">
        <v>334</v>
      </c>
    </row>
    <row r="22" spans="1:12" s="112" customFormat="1" ht="30">
      <c r="A22" s="121">
        <v>21</v>
      </c>
      <c r="B22" s="144" t="s">
        <v>194</v>
      </c>
      <c r="C22" s="110" t="s">
        <v>195</v>
      </c>
      <c r="D22" s="111">
        <v>17.5</v>
      </c>
      <c r="E22" s="111">
        <v>9</v>
      </c>
      <c r="F22" s="116" t="s">
        <v>222</v>
      </c>
      <c r="G22" s="111">
        <v>0</v>
      </c>
      <c r="H22" s="116" t="s">
        <v>336</v>
      </c>
      <c r="I22" s="133">
        <v>0</v>
      </c>
      <c r="J22" s="124">
        <f t="shared" si="0"/>
        <v>26.5</v>
      </c>
      <c r="K22" s="125" t="s">
        <v>327</v>
      </c>
      <c r="L22" s="154" t="s">
        <v>348</v>
      </c>
    </row>
    <row r="23" spans="1:12" ht="15">
      <c r="A23" s="121">
        <v>22</v>
      </c>
      <c r="B23" s="145" t="s">
        <v>143</v>
      </c>
      <c r="C23" s="118" t="s">
        <v>144</v>
      </c>
      <c r="D23" s="111">
        <v>15.75</v>
      </c>
      <c r="E23" s="111">
        <v>9</v>
      </c>
      <c r="F23" s="116" t="s">
        <v>222</v>
      </c>
      <c r="G23" s="111">
        <v>0</v>
      </c>
      <c r="H23" s="116" t="s">
        <v>222</v>
      </c>
      <c r="I23" s="133">
        <v>0</v>
      </c>
      <c r="J23" s="124">
        <f t="shared" si="0"/>
        <v>24.75</v>
      </c>
      <c r="K23" s="116" t="s">
        <v>318</v>
      </c>
      <c r="L23" s="149" t="s">
        <v>341</v>
      </c>
    </row>
    <row r="24" spans="1:12" ht="16.5" thickBot="1">
      <c r="A24" s="122">
        <v>23</v>
      </c>
      <c r="B24" s="147" t="s">
        <v>315</v>
      </c>
      <c r="C24" s="134" t="s">
        <v>65</v>
      </c>
      <c r="D24" s="113">
        <v>22.125</v>
      </c>
      <c r="E24" s="113">
        <v>0</v>
      </c>
      <c r="F24" s="136" t="s">
        <v>222</v>
      </c>
      <c r="G24" s="113">
        <v>0</v>
      </c>
      <c r="H24" s="136" t="s">
        <v>222</v>
      </c>
      <c r="I24" s="137">
        <v>0</v>
      </c>
      <c r="J24" s="175">
        <f t="shared" si="0"/>
        <v>22.125</v>
      </c>
      <c r="K24" s="135" t="s">
        <v>321</v>
      </c>
      <c r="L24" s="141" t="s">
        <v>334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"/>
  <sheetViews>
    <sheetView zoomScale="85" zoomScaleNormal="85" zoomScalePageLayoutView="0" workbookViewId="0" topLeftCell="A1">
      <selection activeCell="D16" sqref="D16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14.7109375" style="0" customWidth="1"/>
    <col min="5" max="5" width="18.140625" style="0" customWidth="1"/>
    <col min="7" max="7" width="14.140625" style="0" customWidth="1"/>
    <col min="11" max="11" width="20.7109375" style="0" customWidth="1"/>
    <col min="13" max="13" width="17.140625" style="0" customWidth="1"/>
    <col min="15" max="16" width="18.28125" style="0" customWidth="1"/>
  </cols>
  <sheetData>
    <row r="1" ht="15.75" thickBot="1"/>
    <row r="2" spans="1:16" ht="56.25" customHeight="1" thickBot="1">
      <c r="A2" s="155" t="s">
        <v>265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</row>
    <row r="3" spans="1:16" ht="32.25" thickBot="1">
      <c r="A3" s="40" t="s">
        <v>0</v>
      </c>
      <c r="B3" s="37" t="s">
        <v>261</v>
      </c>
      <c r="C3" s="37" t="s">
        <v>48</v>
      </c>
      <c r="D3" s="37" t="s">
        <v>2</v>
      </c>
      <c r="E3" s="37" t="s">
        <v>6</v>
      </c>
      <c r="F3" s="37" t="s">
        <v>5</v>
      </c>
      <c r="G3" s="37" t="s">
        <v>7</v>
      </c>
      <c r="H3" s="37" t="s">
        <v>5</v>
      </c>
      <c r="I3" s="37" t="s">
        <v>8</v>
      </c>
      <c r="J3" s="37" t="s">
        <v>5</v>
      </c>
      <c r="K3" s="37" t="s">
        <v>3</v>
      </c>
      <c r="L3" s="37" t="s">
        <v>5</v>
      </c>
      <c r="M3" s="37" t="s">
        <v>4</v>
      </c>
      <c r="N3" s="37" t="s">
        <v>5</v>
      </c>
      <c r="O3" s="104" t="s">
        <v>260</v>
      </c>
      <c r="P3" s="106" t="s">
        <v>225</v>
      </c>
    </row>
    <row r="4" spans="1:16" ht="16.5" thickBot="1">
      <c r="A4" s="43">
        <v>1</v>
      </c>
      <c r="B4" s="42" t="s">
        <v>104</v>
      </c>
      <c r="C4" s="42" t="s">
        <v>108</v>
      </c>
      <c r="D4" s="44">
        <v>6.333</v>
      </c>
      <c r="E4" s="45" t="s">
        <v>221</v>
      </c>
      <c r="F4" s="44">
        <v>4</v>
      </c>
      <c r="G4" s="46">
        <v>1</v>
      </c>
      <c r="H4" s="44">
        <v>5</v>
      </c>
      <c r="I4" s="46" t="s">
        <v>222</v>
      </c>
      <c r="J4" s="44">
        <v>0</v>
      </c>
      <c r="K4" s="44" t="s">
        <v>222</v>
      </c>
      <c r="L4" s="44">
        <v>0</v>
      </c>
      <c r="M4" s="44" t="s">
        <v>243</v>
      </c>
      <c r="N4" s="44">
        <v>0</v>
      </c>
      <c r="O4" s="105">
        <f>SUM(D4,F4,H4,J4,L4,N4)</f>
        <v>15.333</v>
      </c>
      <c r="P4" s="107"/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="60" zoomScaleNormal="60" zoomScalePageLayoutView="0" workbookViewId="0" topLeftCell="A1">
      <selection activeCell="I12" sqref="I12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18.140625" style="0" customWidth="1"/>
    <col min="4" max="4" width="13.00390625" style="0" customWidth="1"/>
    <col min="5" max="5" width="17.00390625" style="0" customWidth="1"/>
    <col min="6" max="6" width="8.421875" style="0" customWidth="1"/>
    <col min="7" max="7" width="11.00390625" style="0" customWidth="1"/>
    <col min="8" max="8" width="8.7109375" style="0" customWidth="1"/>
    <col min="9" max="9" width="13.140625" style="0" customWidth="1"/>
    <col min="10" max="10" width="8.28125" style="0" customWidth="1"/>
    <col min="11" max="11" width="18.57421875" style="0" customWidth="1"/>
    <col min="12" max="12" width="8.421875" style="0" customWidth="1"/>
    <col min="13" max="13" width="17.00390625" style="0" customWidth="1"/>
    <col min="14" max="14" width="8.421875" style="0" customWidth="1"/>
    <col min="15" max="15" width="12.421875" style="0" customWidth="1"/>
    <col min="16" max="16" width="19.00390625" style="0" customWidth="1"/>
  </cols>
  <sheetData>
    <row r="1" spans="4:15" ht="15.75" thickBot="1">
      <c r="D1" s="1"/>
      <c r="F1" s="1"/>
      <c r="H1" s="1"/>
      <c r="J1" s="1"/>
      <c r="L1" s="1"/>
      <c r="N1" s="1"/>
      <c r="O1" s="1"/>
    </row>
    <row r="2" spans="1:16" ht="48.75" customHeight="1" thickBot="1">
      <c r="A2" s="158" t="s">
        <v>266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</row>
    <row r="3" spans="1:16" ht="43.5" customHeight="1" thickBot="1">
      <c r="A3" s="54" t="s">
        <v>0</v>
      </c>
      <c r="B3" s="54" t="s">
        <v>49</v>
      </c>
      <c r="C3" s="54" t="s">
        <v>48</v>
      </c>
      <c r="D3" s="54" t="s">
        <v>2</v>
      </c>
      <c r="E3" s="54" t="s">
        <v>6</v>
      </c>
      <c r="F3" s="54" t="s">
        <v>5</v>
      </c>
      <c r="G3" s="54" t="s">
        <v>7</v>
      </c>
      <c r="H3" s="54" t="s">
        <v>5</v>
      </c>
      <c r="I3" s="54" t="s">
        <v>8</v>
      </c>
      <c r="J3" s="54" t="s">
        <v>5</v>
      </c>
      <c r="K3" s="54" t="s">
        <v>3</v>
      </c>
      <c r="L3" s="54" t="s">
        <v>5</v>
      </c>
      <c r="M3" s="54" t="s">
        <v>4</v>
      </c>
      <c r="N3" s="54" t="s">
        <v>5</v>
      </c>
      <c r="O3" s="91" t="s">
        <v>260</v>
      </c>
      <c r="P3" s="94" t="s">
        <v>225</v>
      </c>
    </row>
    <row r="4" spans="1:16" ht="31.5" customHeight="1">
      <c r="A4" s="55">
        <v>1</v>
      </c>
      <c r="B4" s="61" t="s">
        <v>106</v>
      </c>
      <c r="C4" s="61" t="s">
        <v>51</v>
      </c>
      <c r="D4" s="56"/>
      <c r="E4" s="56"/>
      <c r="F4" s="56"/>
      <c r="G4" s="56"/>
      <c r="H4" s="56"/>
      <c r="I4" s="62" t="s">
        <v>281</v>
      </c>
      <c r="J4" s="161" t="s">
        <v>282</v>
      </c>
      <c r="K4" s="162"/>
      <c r="L4" s="162"/>
      <c r="M4" s="162"/>
      <c r="N4" s="163"/>
      <c r="O4" s="92">
        <v>1000</v>
      </c>
      <c r="P4" s="95" t="s">
        <v>283</v>
      </c>
    </row>
    <row r="5" spans="1:16" ht="15.75">
      <c r="A5" s="38">
        <v>2</v>
      </c>
      <c r="B5" s="8" t="s">
        <v>146</v>
      </c>
      <c r="C5" s="8" t="s">
        <v>147</v>
      </c>
      <c r="D5" s="5">
        <v>22</v>
      </c>
      <c r="E5" s="6" t="s">
        <v>221</v>
      </c>
      <c r="F5" s="5">
        <v>4</v>
      </c>
      <c r="G5" s="6">
        <v>3</v>
      </c>
      <c r="H5" s="5">
        <v>19</v>
      </c>
      <c r="I5" s="6" t="s">
        <v>222</v>
      </c>
      <c r="J5" s="5">
        <v>0</v>
      </c>
      <c r="K5" s="11" t="s">
        <v>233</v>
      </c>
      <c r="L5" s="11">
        <v>10</v>
      </c>
      <c r="M5" s="11" t="s">
        <v>247</v>
      </c>
      <c r="N5" s="11">
        <v>4</v>
      </c>
      <c r="O5" s="75">
        <f aca="true" t="shared" si="0" ref="O5:O43">SUM(D5,F5,H5,J5,L5,N5)</f>
        <v>59</v>
      </c>
      <c r="P5" s="86"/>
    </row>
    <row r="6" spans="1:16" ht="47.25">
      <c r="A6" s="60">
        <v>3</v>
      </c>
      <c r="B6" s="49" t="s">
        <v>172</v>
      </c>
      <c r="C6" s="49" t="s">
        <v>173</v>
      </c>
      <c r="D6" s="50">
        <v>28.833</v>
      </c>
      <c r="E6" s="48" t="s">
        <v>221</v>
      </c>
      <c r="F6" s="50">
        <v>4</v>
      </c>
      <c r="G6" s="52">
        <v>4</v>
      </c>
      <c r="H6" s="52">
        <v>11</v>
      </c>
      <c r="I6" s="48" t="s">
        <v>222</v>
      </c>
      <c r="J6" s="50">
        <v>0</v>
      </c>
      <c r="K6" s="51" t="s">
        <v>278</v>
      </c>
      <c r="L6" s="51">
        <v>10</v>
      </c>
      <c r="M6" s="51" t="s">
        <v>278</v>
      </c>
      <c r="N6" s="51">
        <v>4</v>
      </c>
      <c r="O6" s="93">
        <f t="shared" si="0"/>
        <v>57.833</v>
      </c>
      <c r="P6" s="80" t="s">
        <v>284</v>
      </c>
    </row>
    <row r="7" spans="1:16" ht="15.75">
      <c r="A7" s="47">
        <v>4</v>
      </c>
      <c r="B7" s="8" t="s">
        <v>204</v>
      </c>
      <c r="C7" s="8" t="s">
        <v>205</v>
      </c>
      <c r="D7" s="5">
        <v>26.5</v>
      </c>
      <c r="E7" s="6" t="s">
        <v>221</v>
      </c>
      <c r="F7" s="5">
        <v>4</v>
      </c>
      <c r="G7" s="6">
        <v>2</v>
      </c>
      <c r="H7" s="5">
        <v>11</v>
      </c>
      <c r="I7" s="6" t="s">
        <v>222</v>
      </c>
      <c r="J7" s="5">
        <v>0</v>
      </c>
      <c r="K7" s="11" t="s">
        <v>233</v>
      </c>
      <c r="L7" s="11">
        <v>10</v>
      </c>
      <c r="M7" s="11" t="s">
        <v>247</v>
      </c>
      <c r="N7" s="11">
        <v>4</v>
      </c>
      <c r="O7" s="75">
        <f t="shared" si="0"/>
        <v>55.5</v>
      </c>
      <c r="P7" s="86"/>
    </row>
    <row r="8" spans="1:16" ht="31.5">
      <c r="A8" s="57">
        <v>5</v>
      </c>
      <c r="B8" s="8" t="s">
        <v>139</v>
      </c>
      <c r="C8" s="8" t="s">
        <v>65</v>
      </c>
      <c r="D8" s="5">
        <v>22.375</v>
      </c>
      <c r="E8" s="6" t="s">
        <v>221</v>
      </c>
      <c r="F8" s="5">
        <v>4</v>
      </c>
      <c r="G8" s="6">
        <v>2</v>
      </c>
      <c r="H8" s="5">
        <v>11</v>
      </c>
      <c r="I8" s="6" t="s">
        <v>222</v>
      </c>
      <c r="J8" s="5">
        <v>0</v>
      </c>
      <c r="K8" s="11" t="s">
        <v>250</v>
      </c>
      <c r="L8" s="11">
        <v>10</v>
      </c>
      <c r="M8" s="11" t="s">
        <v>223</v>
      </c>
      <c r="N8" s="11">
        <v>4</v>
      </c>
      <c r="O8" s="75">
        <f t="shared" si="0"/>
        <v>51.375</v>
      </c>
      <c r="P8" s="96" t="s">
        <v>275</v>
      </c>
    </row>
    <row r="9" spans="1:16" ht="29.25">
      <c r="A9" s="47">
        <v>6</v>
      </c>
      <c r="B9" s="8" t="s">
        <v>109</v>
      </c>
      <c r="C9" s="8" t="s">
        <v>110</v>
      </c>
      <c r="D9" s="5">
        <v>17.75</v>
      </c>
      <c r="E9" s="6" t="s">
        <v>221</v>
      </c>
      <c r="F9" s="5">
        <v>4</v>
      </c>
      <c r="G9" s="6">
        <v>2</v>
      </c>
      <c r="H9" s="5">
        <v>11</v>
      </c>
      <c r="I9" s="6" t="s">
        <v>222</v>
      </c>
      <c r="J9" s="5">
        <v>0</v>
      </c>
      <c r="K9" s="11" t="s">
        <v>233</v>
      </c>
      <c r="L9" s="11">
        <v>10</v>
      </c>
      <c r="M9" s="11" t="s">
        <v>247</v>
      </c>
      <c r="N9" s="11">
        <v>4</v>
      </c>
      <c r="O9" s="75">
        <f t="shared" si="0"/>
        <v>46.75</v>
      </c>
      <c r="P9" s="82" t="s">
        <v>276</v>
      </c>
    </row>
    <row r="10" spans="1:16" ht="15.75">
      <c r="A10" s="57">
        <v>7</v>
      </c>
      <c r="B10" s="8" t="s">
        <v>141</v>
      </c>
      <c r="C10" s="8" t="s">
        <v>64</v>
      </c>
      <c r="D10" s="5">
        <v>21.625</v>
      </c>
      <c r="E10" s="6" t="s">
        <v>221</v>
      </c>
      <c r="F10" s="5">
        <v>4</v>
      </c>
      <c r="G10" s="6">
        <v>1</v>
      </c>
      <c r="H10" s="5">
        <v>5</v>
      </c>
      <c r="I10" s="6" t="s">
        <v>222</v>
      </c>
      <c r="J10" s="5">
        <v>0</v>
      </c>
      <c r="K10" s="11" t="s">
        <v>142</v>
      </c>
      <c r="L10" s="11">
        <v>10</v>
      </c>
      <c r="M10" s="11" t="s">
        <v>142</v>
      </c>
      <c r="N10" s="11">
        <v>4</v>
      </c>
      <c r="O10" s="75">
        <f t="shared" si="0"/>
        <v>44.625</v>
      </c>
      <c r="P10" s="86"/>
    </row>
    <row r="11" spans="1:16" ht="15.75">
      <c r="A11" s="47">
        <v>8</v>
      </c>
      <c r="B11" s="8" t="s">
        <v>111</v>
      </c>
      <c r="C11" s="8" t="s">
        <v>80</v>
      </c>
      <c r="D11" s="5">
        <v>25.167</v>
      </c>
      <c r="E11" s="6" t="s">
        <v>221</v>
      </c>
      <c r="F11" s="5">
        <v>4</v>
      </c>
      <c r="G11" s="6">
        <v>2</v>
      </c>
      <c r="H11" s="5">
        <v>11</v>
      </c>
      <c r="I11" s="6" t="s">
        <v>222</v>
      </c>
      <c r="J11" s="5">
        <v>0</v>
      </c>
      <c r="K11" s="6" t="s">
        <v>222</v>
      </c>
      <c r="L11" s="5">
        <v>0</v>
      </c>
      <c r="M11" s="11" t="s">
        <v>247</v>
      </c>
      <c r="N11" s="11">
        <v>4</v>
      </c>
      <c r="O11" s="75">
        <f t="shared" si="0"/>
        <v>44.167</v>
      </c>
      <c r="P11" s="86"/>
    </row>
    <row r="12" spans="1:16" ht="31.5">
      <c r="A12" s="57">
        <v>9</v>
      </c>
      <c r="B12" s="8" t="s">
        <v>139</v>
      </c>
      <c r="C12" s="8" t="s">
        <v>65</v>
      </c>
      <c r="D12" s="5">
        <v>22.375</v>
      </c>
      <c r="E12" s="6" t="s">
        <v>221</v>
      </c>
      <c r="F12" s="5">
        <v>4</v>
      </c>
      <c r="G12" s="6">
        <v>2</v>
      </c>
      <c r="H12" s="5">
        <v>11</v>
      </c>
      <c r="I12" s="6" t="s">
        <v>222</v>
      </c>
      <c r="J12" s="5">
        <v>0</v>
      </c>
      <c r="K12" s="5"/>
      <c r="L12" s="5"/>
      <c r="M12" s="11" t="s">
        <v>223</v>
      </c>
      <c r="N12" s="11">
        <v>4</v>
      </c>
      <c r="O12" s="75">
        <f t="shared" si="0"/>
        <v>41.375</v>
      </c>
      <c r="P12" s="96" t="s">
        <v>275</v>
      </c>
    </row>
    <row r="13" spans="1:16" ht="31.5">
      <c r="A13" s="47">
        <v>10</v>
      </c>
      <c r="B13" s="8" t="s">
        <v>137</v>
      </c>
      <c r="C13" s="8" t="s">
        <v>138</v>
      </c>
      <c r="D13" s="5">
        <v>12.25</v>
      </c>
      <c r="E13" s="6" t="s">
        <v>221</v>
      </c>
      <c r="F13" s="5">
        <v>4</v>
      </c>
      <c r="G13" s="6">
        <v>2</v>
      </c>
      <c r="H13" s="5">
        <v>11</v>
      </c>
      <c r="I13" s="6" t="s">
        <v>222</v>
      </c>
      <c r="J13" s="5">
        <v>0</v>
      </c>
      <c r="K13" s="11" t="s">
        <v>142</v>
      </c>
      <c r="L13" s="11">
        <v>10</v>
      </c>
      <c r="M13" s="11" t="s">
        <v>142</v>
      </c>
      <c r="N13" s="11">
        <v>4</v>
      </c>
      <c r="O13" s="75">
        <f t="shared" si="0"/>
        <v>41.25</v>
      </c>
      <c r="P13" s="96" t="s">
        <v>274</v>
      </c>
    </row>
    <row r="14" spans="1:16" ht="15.75">
      <c r="A14" s="57">
        <v>11</v>
      </c>
      <c r="B14" s="8" t="s">
        <v>112</v>
      </c>
      <c r="C14" s="8" t="s">
        <v>113</v>
      </c>
      <c r="D14" s="5">
        <v>11.75</v>
      </c>
      <c r="E14" s="6" t="s">
        <v>221</v>
      </c>
      <c r="F14" s="5">
        <v>4</v>
      </c>
      <c r="G14" s="6">
        <v>2</v>
      </c>
      <c r="H14" s="5">
        <v>11</v>
      </c>
      <c r="I14" s="6" t="s">
        <v>222</v>
      </c>
      <c r="J14" s="5">
        <v>0</v>
      </c>
      <c r="K14" s="11" t="s">
        <v>233</v>
      </c>
      <c r="L14" s="11">
        <v>10</v>
      </c>
      <c r="M14" s="11" t="s">
        <v>247</v>
      </c>
      <c r="N14" s="11">
        <v>4</v>
      </c>
      <c r="O14" s="75">
        <f t="shared" si="0"/>
        <v>40.75</v>
      </c>
      <c r="P14" s="97" t="s">
        <v>270</v>
      </c>
    </row>
    <row r="15" spans="1:16" ht="15.75">
      <c r="A15" s="47">
        <v>12</v>
      </c>
      <c r="B15" s="8" t="s">
        <v>111</v>
      </c>
      <c r="C15" s="8" t="s">
        <v>80</v>
      </c>
      <c r="D15" s="5">
        <v>25.167</v>
      </c>
      <c r="E15" s="6" t="s">
        <v>221</v>
      </c>
      <c r="F15" s="5">
        <v>4</v>
      </c>
      <c r="G15" s="6">
        <v>2</v>
      </c>
      <c r="H15" s="5">
        <v>11</v>
      </c>
      <c r="I15" s="6" t="s">
        <v>222</v>
      </c>
      <c r="J15" s="5">
        <v>0</v>
      </c>
      <c r="K15" s="6" t="s">
        <v>222</v>
      </c>
      <c r="L15" s="5">
        <v>0</v>
      </c>
      <c r="M15" s="5"/>
      <c r="N15" s="5"/>
      <c r="O15" s="76">
        <f t="shared" si="0"/>
        <v>40.167</v>
      </c>
      <c r="P15" s="86"/>
    </row>
    <row r="16" spans="1:16" ht="31.5">
      <c r="A16" s="57">
        <v>13</v>
      </c>
      <c r="B16" s="8" t="s">
        <v>114</v>
      </c>
      <c r="C16" s="8" t="s">
        <v>115</v>
      </c>
      <c r="D16" s="5">
        <v>11.5</v>
      </c>
      <c r="E16" s="6" t="s">
        <v>221</v>
      </c>
      <c r="F16" s="5">
        <v>4</v>
      </c>
      <c r="G16" s="6">
        <v>2</v>
      </c>
      <c r="H16" s="5">
        <v>11</v>
      </c>
      <c r="I16" s="6" t="s">
        <v>222</v>
      </c>
      <c r="J16" s="5">
        <v>0</v>
      </c>
      <c r="K16" s="11" t="s">
        <v>233</v>
      </c>
      <c r="L16" s="11">
        <v>10</v>
      </c>
      <c r="M16" s="6" t="s">
        <v>222</v>
      </c>
      <c r="N16" s="5">
        <v>0</v>
      </c>
      <c r="O16" s="75">
        <f t="shared" si="0"/>
        <v>36.5</v>
      </c>
      <c r="P16" s="80" t="s">
        <v>272</v>
      </c>
    </row>
    <row r="17" spans="1:16" ht="30">
      <c r="A17" s="47">
        <v>14</v>
      </c>
      <c r="B17" s="8" t="s">
        <v>91</v>
      </c>
      <c r="C17" s="8" t="s">
        <v>64</v>
      </c>
      <c r="D17" s="5">
        <v>29.333</v>
      </c>
      <c r="E17" s="14"/>
      <c r="F17" s="14"/>
      <c r="G17" s="14"/>
      <c r="H17" s="14"/>
      <c r="I17" s="6" t="s">
        <v>222</v>
      </c>
      <c r="J17" s="5">
        <v>0</v>
      </c>
      <c r="K17" s="6" t="s">
        <v>222</v>
      </c>
      <c r="L17" s="5">
        <v>0</v>
      </c>
      <c r="M17" s="11" t="s">
        <v>224</v>
      </c>
      <c r="N17" s="11">
        <v>4</v>
      </c>
      <c r="O17" s="75">
        <f t="shared" si="0"/>
        <v>33.333</v>
      </c>
      <c r="P17" s="98" t="s">
        <v>280</v>
      </c>
    </row>
    <row r="18" spans="1:16" ht="15.75">
      <c r="A18" s="57">
        <v>15</v>
      </c>
      <c r="B18" s="8" t="s">
        <v>109</v>
      </c>
      <c r="C18" s="8" t="s">
        <v>110</v>
      </c>
      <c r="D18" s="5">
        <v>17.75</v>
      </c>
      <c r="E18" s="6" t="s">
        <v>221</v>
      </c>
      <c r="F18" s="5">
        <v>4</v>
      </c>
      <c r="G18" s="6">
        <v>2</v>
      </c>
      <c r="H18" s="5">
        <v>11</v>
      </c>
      <c r="I18" s="6" t="s">
        <v>222</v>
      </c>
      <c r="J18" s="5">
        <v>0</v>
      </c>
      <c r="K18" s="6"/>
      <c r="L18" s="5"/>
      <c r="M18" s="6"/>
      <c r="N18" s="5"/>
      <c r="O18" s="76">
        <f t="shared" si="0"/>
        <v>32.75</v>
      </c>
      <c r="P18" s="99"/>
    </row>
    <row r="19" spans="1:16" ht="31.5">
      <c r="A19" s="47">
        <v>16</v>
      </c>
      <c r="B19" s="8" t="s">
        <v>194</v>
      </c>
      <c r="C19" s="8" t="s">
        <v>195</v>
      </c>
      <c r="D19" s="5">
        <v>16</v>
      </c>
      <c r="E19" s="6" t="s">
        <v>246</v>
      </c>
      <c r="F19" s="5">
        <v>4</v>
      </c>
      <c r="G19" s="14">
        <v>2</v>
      </c>
      <c r="H19" s="14">
        <v>5</v>
      </c>
      <c r="I19" s="6" t="s">
        <v>222</v>
      </c>
      <c r="J19" s="5">
        <v>0</v>
      </c>
      <c r="K19" s="6" t="s">
        <v>222</v>
      </c>
      <c r="L19" s="5">
        <v>0</v>
      </c>
      <c r="M19" s="11" t="s">
        <v>278</v>
      </c>
      <c r="N19" s="11">
        <v>4</v>
      </c>
      <c r="O19" s="75">
        <f t="shared" si="0"/>
        <v>29</v>
      </c>
      <c r="P19" s="80" t="s">
        <v>277</v>
      </c>
    </row>
    <row r="20" spans="1:16" ht="15.75">
      <c r="A20" s="57">
        <v>17</v>
      </c>
      <c r="B20" s="8" t="s">
        <v>116</v>
      </c>
      <c r="C20" s="8" t="s">
        <v>58</v>
      </c>
      <c r="D20" s="5">
        <v>13.375</v>
      </c>
      <c r="E20" s="6" t="s">
        <v>221</v>
      </c>
      <c r="F20" s="5">
        <v>4</v>
      </c>
      <c r="G20" s="6">
        <v>2</v>
      </c>
      <c r="H20" s="5">
        <v>11</v>
      </c>
      <c r="I20" s="6" t="s">
        <v>222</v>
      </c>
      <c r="J20" s="5">
        <v>0</v>
      </c>
      <c r="K20" s="6" t="s">
        <v>222</v>
      </c>
      <c r="L20" s="5">
        <v>0</v>
      </c>
      <c r="M20" s="6" t="s">
        <v>222</v>
      </c>
      <c r="N20" s="5">
        <v>0</v>
      </c>
      <c r="O20" s="76">
        <f t="shared" si="0"/>
        <v>28.375</v>
      </c>
      <c r="P20" s="86"/>
    </row>
    <row r="21" spans="1:16" ht="15.75">
      <c r="A21" s="47">
        <v>18</v>
      </c>
      <c r="B21" s="8" t="s">
        <v>117</v>
      </c>
      <c r="C21" s="8" t="s">
        <v>64</v>
      </c>
      <c r="D21" s="5">
        <v>13.375</v>
      </c>
      <c r="E21" s="6" t="s">
        <v>221</v>
      </c>
      <c r="F21" s="5">
        <v>4</v>
      </c>
      <c r="G21" s="6">
        <v>2</v>
      </c>
      <c r="H21" s="5">
        <v>11</v>
      </c>
      <c r="I21" s="6" t="s">
        <v>222</v>
      </c>
      <c r="J21" s="5">
        <v>0</v>
      </c>
      <c r="K21" s="6" t="s">
        <v>222</v>
      </c>
      <c r="L21" s="5">
        <v>0</v>
      </c>
      <c r="M21" s="6" t="s">
        <v>222</v>
      </c>
      <c r="N21" s="5">
        <v>0</v>
      </c>
      <c r="O21" s="76">
        <f t="shared" si="0"/>
        <v>28.375</v>
      </c>
      <c r="P21" s="86"/>
    </row>
    <row r="22" spans="1:16" ht="15.75">
      <c r="A22" s="57">
        <v>19</v>
      </c>
      <c r="B22" s="8" t="s">
        <v>118</v>
      </c>
      <c r="C22" s="8" t="s">
        <v>93</v>
      </c>
      <c r="D22" s="5">
        <v>13.375</v>
      </c>
      <c r="E22" s="6" t="s">
        <v>221</v>
      </c>
      <c r="F22" s="5">
        <v>4</v>
      </c>
      <c r="G22" s="6">
        <v>2</v>
      </c>
      <c r="H22" s="5">
        <v>11</v>
      </c>
      <c r="I22" s="6" t="s">
        <v>222</v>
      </c>
      <c r="J22" s="5">
        <v>0</v>
      </c>
      <c r="K22" s="6" t="s">
        <v>222</v>
      </c>
      <c r="L22" s="5">
        <v>0</v>
      </c>
      <c r="M22" s="6" t="s">
        <v>222</v>
      </c>
      <c r="N22" s="5">
        <v>0</v>
      </c>
      <c r="O22" s="76">
        <f t="shared" si="0"/>
        <v>28.375</v>
      </c>
      <c r="P22" s="86"/>
    </row>
    <row r="23" spans="1:16" ht="15.75">
      <c r="A23" s="47">
        <v>20</v>
      </c>
      <c r="B23" s="8" t="s">
        <v>119</v>
      </c>
      <c r="C23" s="8" t="s">
        <v>74</v>
      </c>
      <c r="D23" s="5">
        <v>12.25</v>
      </c>
      <c r="E23" s="6" t="s">
        <v>221</v>
      </c>
      <c r="F23" s="5">
        <v>4</v>
      </c>
      <c r="G23" s="6">
        <v>2</v>
      </c>
      <c r="H23" s="5">
        <v>11</v>
      </c>
      <c r="I23" s="6" t="s">
        <v>222</v>
      </c>
      <c r="J23" s="5">
        <v>0</v>
      </c>
      <c r="K23" s="6" t="s">
        <v>222</v>
      </c>
      <c r="L23" s="5">
        <v>0</v>
      </c>
      <c r="M23" s="6" t="s">
        <v>222</v>
      </c>
      <c r="N23" s="5">
        <v>0</v>
      </c>
      <c r="O23" s="76">
        <f t="shared" si="0"/>
        <v>27.25</v>
      </c>
      <c r="P23" s="86"/>
    </row>
    <row r="24" spans="1:16" ht="15.75">
      <c r="A24" s="57">
        <v>21</v>
      </c>
      <c r="B24" s="8" t="s">
        <v>120</v>
      </c>
      <c r="C24" s="8" t="s">
        <v>121</v>
      </c>
      <c r="D24" s="5">
        <v>12.25</v>
      </c>
      <c r="E24" s="6" t="s">
        <v>221</v>
      </c>
      <c r="F24" s="5">
        <v>4</v>
      </c>
      <c r="G24" s="6">
        <v>2</v>
      </c>
      <c r="H24" s="5">
        <v>11</v>
      </c>
      <c r="I24" s="6" t="s">
        <v>222</v>
      </c>
      <c r="J24" s="5">
        <v>0</v>
      </c>
      <c r="K24" s="6" t="s">
        <v>222</v>
      </c>
      <c r="L24" s="5">
        <v>0</v>
      </c>
      <c r="M24" s="6" t="s">
        <v>222</v>
      </c>
      <c r="N24" s="5">
        <v>0</v>
      </c>
      <c r="O24" s="76">
        <f t="shared" si="0"/>
        <v>27.25</v>
      </c>
      <c r="P24" s="97" t="s">
        <v>270</v>
      </c>
    </row>
    <row r="25" spans="1:16" ht="47.25">
      <c r="A25" s="47">
        <v>22</v>
      </c>
      <c r="B25" s="36" t="s">
        <v>122</v>
      </c>
      <c r="C25" s="36" t="s">
        <v>123</v>
      </c>
      <c r="D25" s="5">
        <v>8.167</v>
      </c>
      <c r="E25" s="6" t="s">
        <v>221</v>
      </c>
      <c r="F25" s="5">
        <v>4</v>
      </c>
      <c r="G25" s="6">
        <v>1</v>
      </c>
      <c r="H25" s="5">
        <v>5</v>
      </c>
      <c r="I25" s="6" t="s">
        <v>222</v>
      </c>
      <c r="J25" s="5">
        <v>0</v>
      </c>
      <c r="K25" s="14" t="s">
        <v>227</v>
      </c>
      <c r="L25" s="14">
        <v>10</v>
      </c>
      <c r="M25" s="6" t="s">
        <v>222</v>
      </c>
      <c r="N25" s="5">
        <v>0</v>
      </c>
      <c r="O25" s="77">
        <f t="shared" si="0"/>
        <v>27.167</v>
      </c>
      <c r="P25" s="80" t="s">
        <v>268</v>
      </c>
    </row>
    <row r="26" spans="1:16" ht="15.75">
      <c r="A26" s="57">
        <v>23</v>
      </c>
      <c r="B26" s="8" t="s">
        <v>124</v>
      </c>
      <c r="C26" s="8" t="s">
        <v>75</v>
      </c>
      <c r="D26" s="5">
        <v>8.167</v>
      </c>
      <c r="E26" s="6" t="s">
        <v>221</v>
      </c>
      <c r="F26" s="5">
        <v>4</v>
      </c>
      <c r="G26" s="6">
        <v>1</v>
      </c>
      <c r="H26" s="5">
        <v>5</v>
      </c>
      <c r="I26" s="6" t="s">
        <v>222</v>
      </c>
      <c r="J26" s="5">
        <v>0</v>
      </c>
      <c r="K26" s="14" t="s">
        <v>227</v>
      </c>
      <c r="L26" s="14">
        <v>10</v>
      </c>
      <c r="M26" s="6" t="s">
        <v>222</v>
      </c>
      <c r="N26" s="5">
        <v>0</v>
      </c>
      <c r="O26" s="77">
        <f t="shared" si="0"/>
        <v>27.167</v>
      </c>
      <c r="P26" s="100" t="s">
        <v>270</v>
      </c>
    </row>
    <row r="27" spans="1:16" ht="30">
      <c r="A27" s="47">
        <v>24</v>
      </c>
      <c r="B27" s="8" t="s">
        <v>145</v>
      </c>
      <c r="C27" s="8" t="s">
        <v>65</v>
      </c>
      <c r="D27" s="5">
        <v>27.167</v>
      </c>
      <c r="E27" s="6"/>
      <c r="F27" s="5"/>
      <c r="G27" s="6"/>
      <c r="H27" s="5"/>
      <c r="I27" s="6"/>
      <c r="J27" s="5"/>
      <c r="K27" s="6"/>
      <c r="L27" s="5"/>
      <c r="M27" s="6"/>
      <c r="N27" s="5"/>
      <c r="O27" s="77">
        <f t="shared" si="0"/>
        <v>27.167</v>
      </c>
      <c r="P27" s="98" t="s">
        <v>280</v>
      </c>
    </row>
    <row r="28" spans="1:16" ht="15.75">
      <c r="A28" s="57">
        <v>25</v>
      </c>
      <c r="B28" s="8" t="s">
        <v>125</v>
      </c>
      <c r="C28" s="8" t="s">
        <v>126</v>
      </c>
      <c r="D28" s="5">
        <v>11.75</v>
      </c>
      <c r="E28" s="6" t="s">
        <v>221</v>
      </c>
      <c r="F28" s="5">
        <v>4</v>
      </c>
      <c r="G28" s="6">
        <v>2</v>
      </c>
      <c r="H28" s="5">
        <v>11</v>
      </c>
      <c r="I28" s="6" t="s">
        <v>222</v>
      </c>
      <c r="J28" s="5">
        <v>0</v>
      </c>
      <c r="K28" s="5" t="s">
        <v>222</v>
      </c>
      <c r="L28" s="5">
        <v>0</v>
      </c>
      <c r="M28" s="6" t="s">
        <v>222</v>
      </c>
      <c r="N28" s="5">
        <v>0</v>
      </c>
      <c r="O28" s="76">
        <f t="shared" si="0"/>
        <v>26.75</v>
      </c>
      <c r="P28" s="86"/>
    </row>
    <row r="29" spans="1:16" ht="15.75">
      <c r="A29" s="47">
        <v>26</v>
      </c>
      <c r="B29" s="8" t="s">
        <v>112</v>
      </c>
      <c r="C29" s="8" t="s">
        <v>113</v>
      </c>
      <c r="D29" s="5">
        <v>11.75</v>
      </c>
      <c r="E29" s="6" t="s">
        <v>221</v>
      </c>
      <c r="F29" s="5">
        <v>4</v>
      </c>
      <c r="G29" s="6">
        <v>2</v>
      </c>
      <c r="H29" s="5">
        <v>11</v>
      </c>
      <c r="I29" s="6" t="s">
        <v>222</v>
      </c>
      <c r="J29" s="5">
        <v>0</v>
      </c>
      <c r="K29" s="5"/>
      <c r="L29" s="5"/>
      <c r="M29" s="5"/>
      <c r="N29" s="5"/>
      <c r="O29" s="76">
        <f t="shared" si="0"/>
        <v>26.75</v>
      </c>
      <c r="P29" s="86"/>
    </row>
    <row r="30" spans="1:16" ht="15.75">
      <c r="A30" s="57">
        <v>27</v>
      </c>
      <c r="B30" s="8" t="s">
        <v>114</v>
      </c>
      <c r="C30" s="8" t="s">
        <v>115</v>
      </c>
      <c r="D30" s="5">
        <v>11.5</v>
      </c>
      <c r="E30" s="6" t="s">
        <v>221</v>
      </c>
      <c r="F30" s="5">
        <v>4</v>
      </c>
      <c r="G30" s="6">
        <v>2</v>
      </c>
      <c r="H30" s="5">
        <v>11</v>
      </c>
      <c r="I30" s="6" t="s">
        <v>222</v>
      </c>
      <c r="J30" s="5">
        <v>0</v>
      </c>
      <c r="K30" s="5"/>
      <c r="L30" s="5"/>
      <c r="M30" s="6" t="s">
        <v>222</v>
      </c>
      <c r="N30" s="5">
        <v>0</v>
      </c>
      <c r="O30" s="76">
        <f t="shared" si="0"/>
        <v>26.5</v>
      </c>
      <c r="P30" s="101"/>
    </row>
    <row r="31" spans="1:16" ht="15.75">
      <c r="A31" s="47">
        <v>28</v>
      </c>
      <c r="B31" s="8" t="s">
        <v>127</v>
      </c>
      <c r="C31" s="8" t="s">
        <v>128</v>
      </c>
      <c r="D31" s="5">
        <v>16.375</v>
      </c>
      <c r="E31" s="6" t="s">
        <v>221</v>
      </c>
      <c r="F31" s="5">
        <v>4</v>
      </c>
      <c r="G31" s="6">
        <v>1</v>
      </c>
      <c r="H31" s="5">
        <v>5</v>
      </c>
      <c r="I31" s="6" t="s">
        <v>222</v>
      </c>
      <c r="J31" s="5">
        <v>0</v>
      </c>
      <c r="K31" s="6" t="s">
        <v>222</v>
      </c>
      <c r="L31" s="5">
        <v>0</v>
      </c>
      <c r="M31" s="6" t="s">
        <v>222</v>
      </c>
      <c r="N31" s="5">
        <v>0</v>
      </c>
      <c r="O31" s="76">
        <f t="shared" si="0"/>
        <v>25.375</v>
      </c>
      <c r="P31" s="86"/>
    </row>
    <row r="32" spans="1:16" ht="15.75">
      <c r="A32" s="57">
        <v>29</v>
      </c>
      <c r="B32" s="8" t="s">
        <v>194</v>
      </c>
      <c r="C32" s="8" t="s">
        <v>195</v>
      </c>
      <c r="D32" s="5">
        <v>16</v>
      </c>
      <c r="E32" s="6" t="s">
        <v>246</v>
      </c>
      <c r="F32" s="5">
        <v>4</v>
      </c>
      <c r="G32" s="5">
        <v>1</v>
      </c>
      <c r="H32" s="5">
        <v>5</v>
      </c>
      <c r="I32" s="6" t="s">
        <v>222</v>
      </c>
      <c r="J32" s="5">
        <v>0</v>
      </c>
      <c r="K32" s="6" t="s">
        <v>222</v>
      </c>
      <c r="L32" s="5">
        <v>0</v>
      </c>
      <c r="M32" s="5"/>
      <c r="N32" s="5"/>
      <c r="O32" s="76">
        <f t="shared" si="0"/>
        <v>25</v>
      </c>
      <c r="P32" s="101"/>
    </row>
    <row r="33" spans="1:16" ht="15.75">
      <c r="A33" s="47">
        <v>30</v>
      </c>
      <c r="B33" s="8" t="s">
        <v>129</v>
      </c>
      <c r="C33" s="8" t="s">
        <v>65</v>
      </c>
      <c r="D33" s="5">
        <v>23.5</v>
      </c>
      <c r="E33" s="6" t="s">
        <v>228</v>
      </c>
      <c r="F33" s="5">
        <v>0</v>
      </c>
      <c r="G33" s="6">
        <v>0</v>
      </c>
      <c r="H33" s="5">
        <v>0</v>
      </c>
      <c r="I33" s="6" t="s">
        <v>222</v>
      </c>
      <c r="J33" s="5">
        <v>0</v>
      </c>
      <c r="K33" s="6" t="s">
        <v>222</v>
      </c>
      <c r="L33" s="5">
        <v>0</v>
      </c>
      <c r="M33" s="5" t="s">
        <v>222</v>
      </c>
      <c r="N33" s="5">
        <v>0</v>
      </c>
      <c r="O33" s="76">
        <f t="shared" si="0"/>
        <v>23.5</v>
      </c>
      <c r="P33" s="86"/>
    </row>
    <row r="34" spans="1:16" ht="15.75">
      <c r="A34" s="57">
        <v>31</v>
      </c>
      <c r="B34" s="8" t="s">
        <v>130</v>
      </c>
      <c r="C34" s="8" t="s">
        <v>51</v>
      </c>
      <c r="D34" s="5">
        <v>14.5</v>
      </c>
      <c r="E34" s="6" t="s">
        <v>246</v>
      </c>
      <c r="F34" s="5">
        <v>4</v>
      </c>
      <c r="G34" s="6">
        <v>1</v>
      </c>
      <c r="H34" s="5">
        <v>5</v>
      </c>
      <c r="I34" s="6" t="s">
        <v>222</v>
      </c>
      <c r="J34" s="5">
        <v>0</v>
      </c>
      <c r="K34" s="6" t="s">
        <v>222</v>
      </c>
      <c r="L34" s="5">
        <v>0</v>
      </c>
      <c r="M34" s="6" t="s">
        <v>222</v>
      </c>
      <c r="N34" s="5">
        <v>0</v>
      </c>
      <c r="O34" s="76">
        <f t="shared" si="0"/>
        <v>23.5</v>
      </c>
      <c r="P34" s="86"/>
    </row>
    <row r="35" spans="1:16" ht="15.75">
      <c r="A35" s="47">
        <v>32</v>
      </c>
      <c r="B35" s="8" t="s">
        <v>131</v>
      </c>
      <c r="C35" s="8" t="s">
        <v>132</v>
      </c>
      <c r="D35" s="5">
        <v>14</v>
      </c>
      <c r="E35" s="6" t="s">
        <v>221</v>
      </c>
      <c r="F35" s="5">
        <v>4</v>
      </c>
      <c r="G35" s="6">
        <v>1</v>
      </c>
      <c r="H35" s="5">
        <v>5</v>
      </c>
      <c r="I35" s="6" t="s">
        <v>222</v>
      </c>
      <c r="J35" s="5">
        <v>0</v>
      </c>
      <c r="K35" s="5" t="s">
        <v>222</v>
      </c>
      <c r="L35" s="5">
        <v>0</v>
      </c>
      <c r="M35" s="6" t="s">
        <v>222</v>
      </c>
      <c r="N35" s="5">
        <v>0</v>
      </c>
      <c r="O35" s="76">
        <f t="shared" si="0"/>
        <v>23</v>
      </c>
      <c r="P35" s="86"/>
    </row>
    <row r="36" spans="1:16" ht="15.75">
      <c r="A36" s="57">
        <v>33</v>
      </c>
      <c r="B36" s="8" t="s">
        <v>133</v>
      </c>
      <c r="C36" s="8" t="s">
        <v>73</v>
      </c>
      <c r="D36" s="5">
        <v>13</v>
      </c>
      <c r="E36" s="6" t="s">
        <v>221</v>
      </c>
      <c r="F36" s="5">
        <v>4</v>
      </c>
      <c r="G36" s="6">
        <v>1</v>
      </c>
      <c r="H36" s="5">
        <v>5</v>
      </c>
      <c r="I36" s="6" t="s">
        <v>222</v>
      </c>
      <c r="J36" s="5">
        <v>0</v>
      </c>
      <c r="K36" s="6" t="s">
        <v>222</v>
      </c>
      <c r="L36" s="5">
        <v>0</v>
      </c>
      <c r="M36" s="6" t="s">
        <v>222</v>
      </c>
      <c r="N36" s="5">
        <v>0</v>
      </c>
      <c r="O36" s="76">
        <f t="shared" si="0"/>
        <v>22</v>
      </c>
      <c r="P36" s="86"/>
    </row>
    <row r="37" spans="1:16" ht="15.75">
      <c r="A37" s="47">
        <v>34</v>
      </c>
      <c r="B37" s="8" t="s">
        <v>20</v>
      </c>
      <c r="C37" s="8" t="s">
        <v>69</v>
      </c>
      <c r="D37" s="5">
        <v>13</v>
      </c>
      <c r="E37" s="6" t="s">
        <v>221</v>
      </c>
      <c r="F37" s="5">
        <v>4</v>
      </c>
      <c r="G37" s="6">
        <v>1</v>
      </c>
      <c r="H37" s="5">
        <v>5</v>
      </c>
      <c r="I37" s="6" t="s">
        <v>222</v>
      </c>
      <c r="J37" s="5">
        <v>0</v>
      </c>
      <c r="K37" s="6" t="s">
        <v>222</v>
      </c>
      <c r="L37" s="5">
        <v>0</v>
      </c>
      <c r="M37" s="6" t="s">
        <v>222</v>
      </c>
      <c r="N37" s="5">
        <v>0</v>
      </c>
      <c r="O37" s="76">
        <f t="shared" si="0"/>
        <v>22</v>
      </c>
      <c r="P37" s="86"/>
    </row>
    <row r="38" spans="1:16" ht="15.75">
      <c r="A38" s="57">
        <v>35</v>
      </c>
      <c r="B38" s="8" t="s">
        <v>140</v>
      </c>
      <c r="C38" s="8" t="s">
        <v>65</v>
      </c>
      <c r="D38" s="5">
        <v>20.625</v>
      </c>
      <c r="E38" s="6" t="s">
        <v>228</v>
      </c>
      <c r="F38" s="5">
        <v>0</v>
      </c>
      <c r="G38" s="6">
        <v>0</v>
      </c>
      <c r="H38" s="5">
        <v>0</v>
      </c>
      <c r="I38" s="6" t="s">
        <v>222</v>
      </c>
      <c r="J38" s="5">
        <v>0</v>
      </c>
      <c r="K38" s="6" t="s">
        <v>222</v>
      </c>
      <c r="L38" s="5">
        <v>0</v>
      </c>
      <c r="M38" s="6" t="s">
        <v>222</v>
      </c>
      <c r="N38" s="5">
        <v>0</v>
      </c>
      <c r="O38" s="76">
        <f t="shared" si="0"/>
        <v>20.625</v>
      </c>
      <c r="P38" s="86"/>
    </row>
    <row r="39" spans="1:16" ht="31.5">
      <c r="A39" s="47">
        <v>36</v>
      </c>
      <c r="B39" s="36" t="s">
        <v>134</v>
      </c>
      <c r="C39" s="36" t="s">
        <v>115</v>
      </c>
      <c r="D39" s="5">
        <v>10</v>
      </c>
      <c r="E39" s="6" t="s">
        <v>221</v>
      </c>
      <c r="F39" s="5">
        <v>4</v>
      </c>
      <c r="G39" s="6">
        <v>1</v>
      </c>
      <c r="H39" s="5">
        <v>5</v>
      </c>
      <c r="I39" s="6" t="s">
        <v>222</v>
      </c>
      <c r="J39" s="5">
        <v>0</v>
      </c>
      <c r="K39" s="6" t="s">
        <v>222</v>
      </c>
      <c r="L39" s="5">
        <v>0</v>
      </c>
      <c r="M39" s="6" t="s">
        <v>222</v>
      </c>
      <c r="N39" s="5">
        <v>0</v>
      </c>
      <c r="O39" s="76">
        <f t="shared" si="0"/>
        <v>19</v>
      </c>
      <c r="P39" s="80" t="s">
        <v>267</v>
      </c>
    </row>
    <row r="40" spans="1:16" ht="60">
      <c r="A40" s="57">
        <v>37</v>
      </c>
      <c r="B40" s="8" t="s">
        <v>135</v>
      </c>
      <c r="C40" s="8" t="s">
        <v>136</v>
      </c>
      <c r="D40" s="5">
        <v>11.75</v>
      </c>
      <c r="E40" s="6" t="s">
        <v>228</v>
      </c>
      <c r="F40" s="5">
        <v>0</v>
      </c>
      <c r="G40" s="6">
        <v>0</v>
      </c>
      <c r="H40" s="5">
        <v>0</v>
      </c>
      <c r="I40" s="15" t="s">
        <v>271</v>
      </c>
      <c r="J40" s="5">
        <v>3</v>
      </c>
      <c r="K40" s="6" t="s">
        <v>222</v>
      </c>
      <c r="L40" s="5">
        <v>0</v>
      </c>
      <c r="M40" s="11" t="s">
        <v>223</v>
      </c>
      <c r="N40" s="11">
        <v>4</v>
      </c>
      <c r="O40" s="76">
        <f t="shared" si="0"/>
        <v>18.75</v>
      </c>
      <c r="P40" s="86"/>
    </row>
    <row r="41" spans="1:16" ht="31.5">
      <c r="A41" s="47">
        <v>38</v>
      </c>
      <c r="B41" s="8" t="s">
        <v>143</v>
      </c>
      <c r="C41" s="8" t="s">
        <v>144</v>
      </c>
      <c r="D41" s="5">
        <v>14.25</v>
      </c>
      <c r="E41" s="6" t="s">
        <v>221</v>
      </c>
      <c r="F41" s="5">
        <v>4</v>
      </c>
      <c r="G41" s="14">
        <v>2</v>
      </c>
      <c r="H41" s="14">
        <v>0</v>
      </c>
      <c r="I41" s="6" t="s">
        <v>222</v>
      </c>
      <c r="J41" s="5">
        <v>0</v>
      </c>
      <c r="K41" s="6" t="s">
        <v>222</v>
      </c>
      <c r="L41" s="5">
        <v>0</v>
      </c>
      <c r="M41" s="6" t="s">
        <v>222</v>
      </c>
      <c r="N41" s="5">
        <v>0</v>
      </c>
      <c r="O41" s="76">
        <f t="shared" si="0"/>
        <v>18.25</v>
      </c>
      <c r="P41" s="80" t="s">
        <v>279</v>
      </c>
    </row>
    <row r="42" spans="1:16" ht="33.75" customHeight="1">
      <c r="A42" s="57">
        <v>39</v>
      </c>
      <c r="B42" s="36" t="s">
        <v>122</v>
      </c>
      <c r="C42" s="36" t="s">
        <v>123</v>
      </c>
      <c r="D42" s="5">
        <v>8.167</v>
      </c>
      <c r="E42" s="6" t="s">
        <v>221</v>
      </c>
      <c r="F42" s="5">
        <v>4</v>
      </c>
      <c r="G42" s="6">
        <v>1</v>
      </c>
      <c r="H42" s="5">
        <v>5</v>
      </c>
      <c r="I42" s="6" t="s">
        <v>222</v>
      </c>
      <c r="J42" s="53">
        <v>0</v>
      </c>
      <c r="K42" s="5"/>
      <c r="L42" s="5"/>
      <c r="M42" s="6" t="s">
        <v>222</v>
      </c>
      <c r="N42" s="5">
        <v>0</v>
      </c>
      <c r="O42" s="76">
        <f t="shared" si="0"/>
        <v>17.167</v>
      </c>
      <c r="P42" s="80" t="s">
        <v>269</v>
      </c>
    </row>
    <row r="43" spans="1:16" ht="15.75">
      <c r="A43" s="47">
        <v>40</v>
      </c>
      <c r="B43" s="8" t="s">
        <v>124</v>
      </c>
      <c r="C43" s="8" t="s">
        <v>75</v>
      </c>
      <c r="D43" s="5">
        <v>8.167</v>
      </c>
      <c r="E43" s="6" t="s">
        <v>221</v>
      </c>
      <c r="F43" s="5">
        <v>4</v>
      </c>
      <c r="G43" s="6">
        <v>1</v>
      </c>
      <c r="H43" s="5">
        <v>5</v>
      </c>
      <c r="I43" s="6" t="s">
        <v>222</v>
      </c>
      <c r="J43" s="5">
        <v>0</v>
      </c>
      <c r="K43" s="5"/>
      <c r="L43" s="5"/>
      <c r="M43" s="6" t="s">
        <v>222</v>
      </c>
      <c r="N43" s="5">
        <v>0</v>
      </c>
      <c r="O43" s="76">
        <f t="shared" si="0"/>
        <v>17.167</v>
      </c>
      <c r="P43" s="100" t="s">
        <v>270</v>
      </c>
    </row>
    <row r="44" spans="1:16" ht="15.75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02" t="s">
        <v>273</v>
      </c>
    </row>
    <row r="45" spans="1:16" ht="16.5" thickBot="1">
      <c r="A45" s="58">
        <v>41</v>
      </c>
      <c r="B45" s="35" t="s">
        <v>135</v>
      </c>
      <c r="C45" s="35" t="s">
        <v>136</v>
      </c>
      <c r="D45" s="13">
        <v>11.75</v>
      </c>
      <c r="E45" s="12" t="s">
        <v>228</v>
      </c>
      <c r="F45" s="13">
        <v>0</v>
      </c>
      <c r="G45" s="12">
        <v>0</v>
      </c>
      <c r="H45" s="13">
        <v>0</v>
      </c>
      <c r="I45" s="59"/>
      <c r="J45" s="13"/>
      <c r="K45" s="12" t="s">
        <v>222</v>
      </c>
      <c r="L45" s="13">
        <v>0</v>
      </c>
      <c r="M45" s="13"/>
      <c r="N45" s="13"/>
      <c r="O45" s="78">
        <f>SUM(D45,F45,H45,J45,L45,N45)</f>
        <v>11.75</v>
      </c>
      <c r="P45" s="103"/>
    </row>
    <row r="51" ht="15">
      <c r="E51" s="41"/>
    </row>
  </sheetData>
  <sheetProtection/>
  <mergeCells count="3">
    <mergeCell ref="A2:P2"/>
    <mergeCell ref="J4:N4"/>
    <mergeCell ref="A44:O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zoomScalePageLayoutView="0" workbookViewId="0" topLeftCell="A1">
      <selection activeCell="P37" sqref="P37:P38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24.140625" style="0" customWidth="1"/>
    <col min="4" max="4" width="13.140625" style="0" customWidth="1"/>
    <col min="5" max="5" width="17.421875" style="0" customWidth="1"/>
    <col min="6" max="6" width="7.7109375" style="0" customWidth="1"/>
    <col min="7" max="7" width="11.00390625" style="0" customWidth="1"/>
    <col min="8" max="8" width="7.8515625" style="0" customWidth="1"/>
    <col min="9" max="9" width="15.7109375" style="0" customWidth="1"/>
    <col min="10" max="10" width="8.00390625" style="0" customWidth="1"/>
    <col min="11" max="11" width="19.00390625" style="0" customWidth="1"/>
    <col min="12" max="12" width="8.421875" style="0" customWidth="1"/>
    <col min="13" max="13" width="18.140625" style="0" customWidth="1"/>
    <col min="14" max="14" width="8.8515625" style="0" customWidth="1"/>
    <col min="15" max="15" width="12.8515625" style="0" customWidth="1"/>
    <col min="16" max="16" width="17.57421875" style="0" customWidth="1"/>
  </cols>
  <sheetData>
    <row r="1" spans="4:15" ht="15.75" thickBot="1">
      <c r="D1" s="1"/>
      <c r="F1" s="1"/>
      <c r="H1" s="1"/>
      <c r="J1" s="1"/>
      <c r="L1" s="1"/>
      <c r="N1" s="1"/>
      <c r="O1" s="1"/>
    </row>
    <row r="2" spans="1:16" ht="52.5" customHeight="1" thickBot="1">
      <c r="A2" s="166" t="s">
        <v>293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1:16" ht="31.5" customHeight="1" thickBot="1">
      <c r="A3" s="63" t="s">
        <v>0</v>
      </c>
      <c r="B3" s="64" t="s">
        <v>49</v>
      </c>
      <c r="C3" s="64" t="s">
        <v>48</v>
      </c>
      <c r="D3" s="65" t="s">
        <v>2</v>
      </c>
      <c r="E3" s="65" t="s">
        <v>6</v>
      </c>
      <c r="F3" s="64" t="s">
        <v>5</v>
      </c>
      <c r="G3" s="65" t="s">
        <v>7</v>
      </c>
      <c r="H3" s="64" t="s">
        <v>5</v>
      </c>
      <c r="I3" s="65" t="s">
        <v>8</v>
      </c>
      <c r="J3" s="64" t="s">
        <v>5</v>
      </c>
      <c r="K3" s="66" t="s">
        <v>3</v>
      </c>
      <c r="L3" s="64" t="s">
        <v>5</v>
      </c>
      <c r="M3" s="64" t="s">
        <v>4</v>
      </c>
      <c r="N3" s="64" t="s">
        <v>5</v>
      </c>
      <c r="O3" s="67" t="s">
        <v>260</v>
      </c>
      <c r="P3" s="68" t="s">
        <v>225</v>
      </c>
    </row>
    <row r="4" spans="1:16" ht="15.75">
      <c r="A4" s="69">
        <v>1</v>
      </c>
      <c r="B4" s="70" t="s">
        <v>180</v>
      </c>
      <c r="C4" s="70" t="s">
        <v>292</v>
      </c>
      <c r="D4" s="71">
        <v>6.75</v>
      </c>
      <c r="E4" s="72" t="s">
        <v>285</v>
      </c>
      <c r="F4" s="71">
        <v>4</v>
      </c>
      <c r="G4" s="72">
        <v>3</v>
      </c>
      <c r="H4" s="71">
        <v>19</v>
      </c>
      <c r="I4" s="72" t="s">
        <v>222</v>
      </c>
      <c r="J4" s="71">
        <v>0</v>
      </c>
      <c r="K4" s="73" t="s">
        <v>233</v>
      </c>
      <c r="L4" s="73">
        <v>10</v>
      </c>
      <c r="M4" s="72" t="s">
        <v>222</v>
      </c>
      <c r="N4" s="71">
        <v>0</v>
      </c>
      <c r="O4" s="74">
        <f aca="true" t="shared" si="0" ref="O4:O45">SUM(D4,F4,H4,J4,L4,N4)</f>
        <v>39.75</v>
      </c>
      <c r="P4" s="79"/>
    </row>
    <row r="5" spans="1:16" ht="31.5">
      <c r="A5" s="34">
        <v>2</v>
      </c>
      <c r="B5" s="8" t="s">
        <v>190</v>
      </c>
      <c r="C5" s="8" t="s">
        <v>64</v>
      </c>
      <c r="D5" s="5">
        <v>10.875</v>
      </c>
      <c r="E5" s="14" t="s">
        <v>285</v>
      </c>
      <c r="F5" s="14">
        <v>4</v>
      </c>
      <c r="G5" s="14">
        <v>1</v>
      </c>
      <c r="H5" s="14">
        <v>5</v>
      </c>
      <c r="I5" s="6" t="s">
        <v>222</v>
      </c>
      <c r="J5" s="5">
        <v>0</v>
      </c>
      <c r="K5" s="11" t="s">
        <v>233</v>
      </c>
      <c r="L5" s="11">
        <v>10</v>
      </c>
      <c r="M5" s="11" t="s">
        <v>233</v>
      </c>
      <c r="N5" s="11">
        <v>4</v>
      </c>
      <c r="O5" s="75">
        <f t="shared" si="0"/>
        <v>33.875</v>
      </c>
      <c r="P5" s="80" t="s">
        <v>226</v>
      </c>
    </row>
    <row r="6" spans="1:16" ht="15.75">
      <c r="A6" s="38">
        <v>3</v>
      </c>
      <c r="B6" s="8" t="s">
        <v>185</v>
      </c>
      <c r="C6" s="8" t="s">
        <v>96</v>
      </c>
      <c r="D6" s="5">
        <v>7</v>
      </c>
      <c r="E6" s="6" t="s">
        <v>285</v>
      </c>
      <c r="F6" s="5">
        <v>4</v>
      </c>
      <c r="G6" s="6">
        <v>3</v>
      </c>
      <c r="H6" s="5">
        <v>19</v>
      </c>
      <c r="I6" s="6" t="s">
        <v>222</v>
      </c>
      <c r="J6" s="5">
        <v>0</v>
      </c>
      <c r="K6" s="6" t="s">
        <v>222</v>
      </c>
      <c r="L6" s="5">
        <v>0</v>
      </c>
      <c r="M6" s="6" t="s">
        <v>222</v>
      </c>
      <c r="N6" s="5">
        <v>0</v>
      </c>
      <c r="O6" s="76">
        <f t="shared" si="0"/>
        <v>30</v>
      </c>
      <c r="P6" s="81"/>
    </row>
    <row r="7" spans="1:16" ht="15.75">
      <c r="A7" s="34">
        <v>4</v>
      </c>
      <c r="B7" s="8" t="s">
        <v>186</v>
      </c>
      <c r="C7" s="8" t="s">
        <v>187</v>
      </c>
      <c r="D7" s="5">
        <v>6.833</v>
      </c>
      <c r="E7" s="6" t="s">
        <v>238</v>
      </c>
      <c r="F7" s="5">
        <v>12</v>
      </c>
      <c r="G7" s="6">
        <v>2</v>
      </c>
      <c r="H7" s="5">
        <v>11</v>
      </c>
      <c r="I7" s="6" t="s">
        <v>222</v>
      </c>
      <c r="J7" s="5">
        <v>0</v>
      </c>
      <c r="K7" s="6" t="s">
        <v>222</v>
      </c>
      <c r="L7" s="5">
        <v>0</v>
      </c>
      <c r="M7" s="6" t="s">
        <v>222</v>
      </c>
      <c r="N7" s="5">
        <v>0</v>
      </c>
      <c r="O7" s="76">
        <f t="shared" si="0"/>
        <v>29.833</v>
      </c>
      <c r="P7" s="81"/>
    </row>
    <row r="8" spans="1:16" ht="15.75">
      <c r="A8" s="38">
        <v>5</v>
      </c>
      <c r="B8" s="8" t="s">
        <v>180</v>
      </c>
      <c r="C8" s="8" t="s">
        <v>292</v>
      </c>
      <c r="D8" s="5">
        <v>6.75</v>
      </c>
      <c r="E8" s="6" t="s">
        <v>285</v>
      </c>
      <c r="F8" s="5">
        <v>4</v>
      </c>
      <c r="G8" s="6">
        <v>3</v>
      </c>
      <c r="H8" s="5">
        <v>19</v>
      </c>
      <c r="I8" s="6" t="s">
        <v>222</v>
      </c>
      <c r="J8" s="5">
        <v>0</v>
      </c>
      <c r="K8" s="5"/>
      <c r="L8" s="5"/>
      <c r="M8" s="6" t="s">
        <v>222</v>
      </c>
      <c r="N8" s="5">
        <v>0</v>
      </c>
      <c r="O8" s="75">
        <f t="shared" si="0"/>
        <v>29.75</v>
      </c>
      <c r="P8" s="81"/>
    </row>
    <row r="9" spans="1:16" ht="15.75">
      <c r="A9" s="34">
        <v>6</v>
      </c>
      <c r="B9" s="8" t="s">
        <v>215</v>
      </c>
      <c r="C9" s="8" t="s">
        <v>51</v>
      </c>
      <c r="D9" s="5">
        <v>5.417</v>
      </c>
      <c r="E9" s="6" t="s">
        <v>285</v>
      </c>
      <c r="F9" s="5">
        <v>4</v>
      </c>
      <c r="G9" s="6">
        <v>1</v>
      </c>
      <c r="H9" s="5">
        <v>5</v>
      </c>
      <c r="I9" s="6" t="s">
        <v>222</v>
      </c>
      <c r="J9" s="5">
        <v>0</v>
      </c>
      <c r="K9" s="11" t="s">
        <v>250</v>
      </c>
      <c r="L9" s="11">
        <v>10</v>
      </c>
      <c r="M9" s="11" t="s">
        <v>250</v>
      </c>
      <c r="N9" s="11">
        <v>4</v>
      </c>
      <c r="O9" s="75">
        <f t="shared" si="0"/>
        <v>28.417</v>
      </c>
      <c r="P9" s="81"/>
    </row>
    <row r="10" spans="1:16" ht="15.75">
      <c r="A10" s="38">
        <v>7</v>
      </c>
      <c r="B10" s="8" t="s">
        <v>82</v>
      </c>
      <c r="C10" s="8" t="s">
        <v>61</v>
      </c>
      <c r="D10" s="5">
        <v>4.75</v>
      </c>
      <c r="E10" s="6" t="s">
        <v>285</v>
      </c>
      <c r="F10" s="5">
        <v>4</v>
      </c>
      <c r="G10" s="6">
        <v>1</v>
      </c>
      <c r="H10" s="5">
        <v>5</v>
      </c>
      <c r="I10" s="6" t="s">
        <v>222</v>
      </c>
      <c r="J10" s="5">
        <v>0</v>
      </c>
      <c r="K10" s="11" t="s">
        <v>233</v>
      </c>
      <c r="L10" s="11">
        <v>10</v>
      </c>
      <c r="M10" s="11" t="s">
        <v>233</v>
      </c>
      <c r="N10" s="11">
        <v>4</v>
      </c>
      <c r="O10" s="75">
        <f t="shared" si="0"/>
        <v>27.75</v>
      </c>
      <c r="P10" s="81"/>
    </row>
    <row r="11" spans="1:16" ht="15.75">
      <c r="A11" s="34">
        <v>8</v>
      </c>
      <c r="B11" s="8" t="s">
        <v>176</v>
      </c>
      <c r="C11" s="8" t="s">
        <v>51</v>
      </c>
      <c r="D11" s="5">
        <v>7.25</v>
      </c>
      <c r="E11" s="6" t="s">
        <v>285</v>
      </c>
      <c r="F11" s="5">
        <v>4</v>
      </c>
      <c r="G11" s="6">
        <v>2</v>
      </c>
      <c r="H11" s="5">
        <v>11</v>
      </c>
      <c r="I11" s="6" t="s">
        <v>222</v>
      </c>
      <c r="J11" s="5">
        <v>0</v>
      </c>
      <c r="K11" s="6" t="s">
        <v>222</v>
      </c>
      <c r="L11" s="5">
        <v>0</v>
      </c>
      <c r="M11" s="6" t="s">
        <v>222</v>
      </c>
      <c r="N11" s="5">
        <v>0</v>
      </c>
      <c r="O11" s="76">
        <f t="shared" si="0"/>
        <v>22.25</v>
      </c>
      <c r="P11" s="81"/>
    </row>
    <row r="12" spans="1:16" ht="15.75">
      <c r="A12" s="38">
        <v>9</v>
      </c>
      <c r="B12" s="8" t="s">
        <v>83</v>
      </c>
      <c r="C12" s="8" t="s">
        <v>84</v>
      </c>
      <c r="D12" s="5">
        <v>7</v>
      </c>
      <c r="E12" s="6" t="s">
        <v>285</v>
      </c>
      <c r="F12" s="5">
        <v>4</v>
      </c>
      <c r="G12" s="6">
        <v>2</v>
      </c>
      <c r="H12" s="5">
        <v>11</v>
      </c>
      <c r="I12" s="6" t="s">
        <v>222</v>
      </c>
      <c r="J12" s="5">
        <v>0</v>
      </c>
      <c r="K12" s="6" t="s">
        <v>222</v>
      </c>
      <c r="L12" s="5">
        <v>0</v>
      </c>
      <c r="M12" s="6" t="s">
        <v>222</v>
      </c>
      <c r="N12" s="5">
        <v>0</v>
      </c>
      <c r="O12" s="76">
        <f t="shared" si="0"/>
        <v>22</v>
      </c>
      <c r="P12" s="81"/>
    </row>
    <row r="13" spans="1:16" ht="15.75">
      <c r="A13" s="34">
        <v>10</v>
      </c>
      <c r="B13" s="8" t="s">
        <v>167</v>
      </c>
      <c r="C13" s="8" t="s">
        <v>103</v>
      </c>
      <c r="D13" s="5">
        <v>7</v>
      </c>
      <c r="E13" s="6" t="s">
        <v>285</v>
      </c>
      <c r="F13" s="5">
        <v>4</v>
      </c>
      <c r="G13" s="6">
        <v>2</v>
      </c>
      <c r="H13" s="5">
        <v>11</v>
      </c>
      <c r="I13" s="14" t="s">
        <v>290</v>
      </c>
      <c r="J13" s="5">
        <v>0</v>
      </c>
      <c r="K13" s="6" t="s">
        <v>222</v>
      </c>
      <c r="L13" s="5">
        <v>0</v>
      </c>
      <c r="M13" s="6" t="s">
        <v>222</v>
      </c>
      <c r="N13" s="5">
        <v>0</v>
      </c>
      <c r="O13" s="76">
        <f t="shared" si="0"/>
        <v>22</v>
      </c>
      <c r="P13" s="81"/>
    </row>
    <row r="14" spans="1:16" ht="29.25">
      <c r="A14" s="38">
        <v>11</v>
      </c>
      <c r="B14" s="8" t="s">
        <v>203</v>
      </c>
      <c r="C14" s="8" t="s">
        <v>61</v>
      </c>
      <c r="D14" s="5">
        <v>7</v>
      </c>
      <c r="E14" s="6" t="s">
        <v>285</v>
      </c>
      <c r="F14" s="5">
        <v>4</v>
      </c>
      <c r="G14" s="6">
        <v>2</v>
      </c>
      <c r="H14" s="5">
        <v>11</v>
      </c>
      <c r="I14" s="6" t="s">
        <v>222</v>
      </c>
      <c r="J14" s="5">
        <v>0</v>
      </c>
      <c r="K14" s="6" t="s">
        <v>222</v>
      </c>
      <c r="L14" s="5">
        <v>0</v>
      </c>
      <c r="M14" s="6" t="s">
        <v>222</v>
      </c>
      <c r="N14" s="5">
        <v>0</v>
      </c>
      <c r="O14" s="76">
        <f t="shared" si="0"/>
        <v>22</v>
      </c>
      <c r="P14" s="82" t="s">
        <v>287</v>
      </c>
    </row>
    <row r="15" spans="1:16" ht="15.75">
      <c r="A15" s="34">
        <v>12</v>
      </c>
      <c r="B15" s="8" t="s">
        <v>183</v>
      </c>
      <c r="C15" s="8" t="s">
        <v>184</v>
      </c>
      <c r="D15" s="5">
        <v>6</v>
      </c>
      <c r="E15" s="6" t="s">
        <v>285</v>
      </c>
      <c r="F15" s="5">
        <v>4</v>
      </c>
      <c r="G15" s="6">
        <v>2</v>
      </c>
      <c r="H15" s="5">
        <v>11</v>
      </c>
      <c r="I15" s="6" t="s">
        <v>222</v>
      </c>
      <c r="J15" s="5">
        <v>0</v>
      </c>
      <c r="K15" s="6" t="s">
        <v>222</v>
      </c>
      <c r="L15" s="5">
        <v>0</v>
      </c>
      <c r="M15" s="6" t="s">
        <v>222</v>
      </c>
      <c r="N15" s="5">
        <v>0</v>
      </c>
      <c r="O15" s="76">
        <f t="shared" si="0"/>
        <v>21</v>
      </c>
      <c r="P15" s="81"/>
    </row>
    <row r="16" spans="1:16" ht="15.75">
      <c r="A16" s="38">
        <v>13</v>
      </c>
      <c r="B16" s="8" t="s">
        <v>181</v>
      </c>
      <c r="C16" s="8" t="s">
        <v>105</v>
      </c>
      <c r="D16" s="5">
        <v>7</v>
      </c>
      <c r="E16" s="6" t="s">
        <v>285</v>
      </c>
      <c r="F16" s="5">
        <v>4</v>
      </c>
      <c r="G16" s="6">
        <v>1</v>
      </c>
      <c r="H16" s="5">
        <v>5</v>
      </c>
      <c r="I16" s="6" t="s">
        <v>222</v>
      </c>
      <c r="J16" s="5">
        <v>0</v>
      </c>
      <c r="K16" s="6" t="s">
        <v>222</v>
      </c>
      <c r="L16" s="5">
        <v>0</v>
      </c>
      <c r="M16" s="11" t="s">
        <v>233</v>
      </c>
      <c r="N16" s="11">
        <v>4</v>
      </c>
      <c r="O16" s="75">
        <f t="shared" si="0"/>
        <v>20</v>
      </c>
      <c r="P16" s="81"/>
    </row>
    <row r="17" spans="1:16" ht="31.5">
      <c r="A17" s="34">
        <v>14</v>
      </c>
      <c r="B17" s="8" t="s">
        <v>190</v>
      </c>
      <c r="C17" s="8" t="s">
        <v>64</v>
      </c>
      <c r="D17" s="5">
        <v>10.875</v>
      </c>
      <c r="E17" s="14" t="s">
        <v>285</v>
      </c>
      <c r="F17" s="14">
        <v>4</v>
      </c>
      <c r="G17" s="14">
        <v>1</v>
      </c>
      <c r="H17" s="14">
        <v>5</v>
      </c>
      <c r="I17" s="6" t="s">
        <v>222</v>
      </c>
      <c r="J17" s="5">
        <v>0</v>
      </c>
      <c r="K17" s="5"/>
      <c r="L17" s="5"/>
      <c r="M17" s="5"/>
      <c r="N17" s="5"/>
      <c r="O17" s="76">
        <f t="shared" si="0"/>
        <v>19.875</v>
      </c>
      <c r="P17" s="80" t="s">
        <v>226</v>
      </c>
    </row>
    <row r="18" spans="1:16" ht="31.5">
      <c r="A18" s="38">
        <v>15</v>
      </c>
      <c r="B18" s="8" t="s">
        <v>188</v>
      </c>
      <c r="C18" s="8" t="s">
        <v>74</v>
      </c>
      <c r="D18" s="5">
        <v>9.333</v>
      </c>
      <c r="E18" s="14" t="s">
        <v>285</v>
      </c>
      <c r="F18" s="14">
        <v>4</v>
      </c>
      <c r="G18" s="14">
        <v>1</v>
      </c>
      <c r="H18" s="14">
        <v>5</v>
      </c>
      <c r="I18" s="6" t="s">
        <v>222</v>
      </c>
      <c r="J18" s="5">
        <v>0</v>
      </c>
      <c r="K18" s="6" t="s">
        <v>222</v>
      </c>
      <c r="L18" s="5">
        <v>0</v>
      </c>
      <c r="M18" s="6" t="s">
        <v>222</v>
      </c>
      <c r="N18" s="5">
        <v>0</v>
      </c>
      <c r="O18" s="77">
        <f t="shared" si="0"/>
        <v>18.333</v>
      </c>
      <c r="P18" s="80" t="s">
        <v>226</v>
      </c>
    </row>
    <row r="19" spans="1:16" ht="15.75">
      <c r="A19" s="34">
        <v>16</v>
      </c>
      <c r="B19" s="8" t="s">
        <v>189</v>
      </c>
      <c r="C19" s="8" t="s">
        <v>80</v>
      </c>
      <c r="D19" s="5">
        <v>8.667</v>
      </c>
      <c r="E19" s="6" t="s">
        <v>246</v>
      </c>
      <c r="F19" s="5">
        <v>4</v>
      </c>
      <c r="G19" s="6">
        <v>1</v>
      </c>
      <c r="H19" s="5">
        <v>5</v>
      </c>
      <c r="I19" s="6" t="s">
        <v>222</v>
      </c>
      <c r="J19" s="5">
        <v>0</v>
      </c>
      <c r="K19" s="6" t="s">
        <v>222</v>
      </c>
      <c r="L19" s="5">
        <v>0</v>
      </c>
      <c r="M19" s="6" t="s">
        <v>222</v>
      </c>
      <c r="N19" s="5">
        <v>0</v>
      </c>
      <c r="O19" s="76">
        <f t="shared" si="0"/>
        <v>17.667</v>
      </c>
      <c r="P19" s="81"/>
    </row>
    <row r="20" spans="1:16" ht="15.75">
      <c r="A20" s="38">
        <v>17</v>
      </c>
      <c r="B20" s="8" t="s">
        <v>213</v>
      </c>
      <c r="C20" s="8" t="s">
        <v>214</v>
      </c>
      <c r="D20" s="5">
        <v>8</v>
      </c>
      <c r="E20" s="6" t="s">
        <v>285</v>
      </c>
      <c r="F20" s="5">
        <v>4</v>
      </c>
      <c r="G20" s="6">
        <v>1</v>
      </c>
      <c r="H20" s="5">
        <v>5</v>
      </c>
      <c r="I20" s="6" t="s">
        <v>222</v>
      </c>
      <c r="J20" s="5">
        <v>0</v>
      </c>
      <c r="K20" s="6" t="s">
        <v>222</v>
      </c>
      <c r="L20" s="5">
        <v>0</v>
      </c>
      <c r="M20" s="6" t="s">
        <v>222</v>
      </c>
      <c r="N20" s="5">
        <v>0</v>
      </c>
      <c r="O20" s="76">
        <f t="shared" si="0"/>
        <v>17</v>
      </c>
      <c r="P20" s="81"/>
    </row>
    <row r="21" spans="1:16" ht="15.75">
      <c r="A21" s="34">
        <v>18</v>
      </c>
      <c r="B21" s="8" t="s">
        <v>181</v>
      </c>
      <c r="C21" s="8" t="s">
        <v>105</v>
      </c>
      <c r="D21" s="5">
        <v>7</v>
      </c>
      <c r="E21" s="6" t="s">
        <v>285</v>
      </c>
      <c r="F21" s="5">
        <v>4</v>
      </c>
      <c r="G21" s="6">
        <v>1</v>
      </c>
      <c r="H21" s="5">
        <v>5</v>
      </c>
      <c r="I21" s="6" t="s">
        <v>222</v>
      </c>
      <c r="J21" s="5">
        <v>0</v>
      </c>
      <c r="K21" s="6" t="s">
        <v>222</v>
      </c>
      <c r="L21" s="5">
        <v>0</v>
      </c>
      <c r="M21" s="5"/>
      <c r="N21" s="5"/>
      <c r="O21" s="76">
        <f t="shared" si="0"/>
        <v>16</v>
      </c>
      <c r="P21" s="81"/>
    </row>
    <row r="22" spans="1:16" ht="15.75">
      <c r="A22" s="38">
        <v>19</v>
      </c>
      <c r="B22" s="8" t="s">
        <v>179</v>
      </c>
      <c r="C22" s="8" t="s">
        <v>51</v>
      </c>
      <c r="D22" s="5">
        <v>6.833</v>
      </c>
      <c r="E22" s="6" t="s">
        <v>285</v>
      </c>
      <c r="F22" s="5">
        <v>4</v>
      </c>
      <c r="G22" s="6">
        <v>1</v>
      </c>
      <c r="H22" s="5">
        <v>5</v>
      </c>
      <c r="I22" s="6" t="s">
        <v>222</v>
      </c>
      <c r="J22" s="5">
        <v>0</v>
      </c>
      <c r="K22" s="6" t="s">
        <v>222</v>
      </c>
      <c r="L22" s="5">
        <v>0</v>
      </c>
      <c r="M22" s="6" t="s">
        <v>222</v>
      </c>
      <c r="N22" s="5">
        <v>0</v>
      </c>
      <c r="O22" s="76">
        <f t="shared" si="0"/>
        <v>15.833</v>
      </c>
      <c r="P22" s="81"/>
    </row>
    <row r="23" spans="1:16" ht="31.5">
      <c r="A23" s="34">
        <v>20</v>
      </c>
      <c r="B23" s="8" t="s">
        <v>170</v>
      </c>
      <c r="C23" s="8" t="s">
        <v>52</v>
      </c>
      <c r="D23" s="5">
        <v>6.667</v>
      </c>
      <c r="E23" s="14" t="s">
        <v>285</v>
      </c>
      <c r="F23" s="14">
        <v>4</v>
      </c>
      <c r="G23" s="14">
        <v>1</v>
      </c>
      <c r="H23" s="14">
        <v>5</v>
      </c>
      <c r="I23" s="6" t="s">
        <v>222</v>
      </c>
      <c r="J23" s="5">
        <v>0</v>
      </c>
      <c r="K23" s="6" t="s">
        <v>222</v>
      </c>
      <c r="L23" s="5">
        <v>0</v>
      </c>
      <c r="M23" s="6" t="s">
        <v>222</v>
      </c>
      <c r="N23" s="5">
        <v>0</v>
      </c>
      <c r="O23" s="76">
        <f t="shared" si="0"/>
        <v>15.667</v>
      </c>
      <c r="P23" s="80" t="s">
        <v>226</v>
      </c>
    </row>
    <row r="24" spans="1:16" ht="15.75">
      <c r="A24" s="38">
        <v>21</v>
      </c>
      <c r="B24" s="8" t="s">
        <v>87</v>
      </c>
      <c r="C24" s="8" t="s">
        <v>88</v>
      </c>
      <c r="D24" s="5">
        <v>6.583</v>
      </c>
      <c r="E24" s="6" t="s">
        <v>285</v>
      </c>
      <c r="F24" s="5">
        <v>4</v>
      </c>
      <c r="G24" s="6">
        <v>1</v>
      </c>
      <c r="H24" s="5">
        <v>5</v>
      </c>
      <c r="I24" s="6" t="s">
        <v>222</v>
      </c>
      <c r="J24" s="5">
        <v>0</v>
      </c>
      <c r="K24" s="6" t="s">
        <v>222</v>
      </c>
      <c r="L24" s="5">
        <v>0</v>
      </c>
      <c r="M24" s="6" t="s">
        <v>222</v>
      </c>
      <c r="N24" s="5">
        <v>0</v>
      </c>
      <c r="O24" s="76">
        <f t="shared" si="0"/>
        <v>15.583</v>
      </c>
      <c r="P24" s="81"/>
    </row>
    <row r="25" spans="1:16" ht="15.75">
      <c r="A25" s="34">
        <v>22</v>
      </c>
      <c r="B25" s="8" t="s">
        <v>199</v>
      </c>
      <c r="C25" s="8" t="s">
        <v>200</v>
      </c>
      <c r="D25" s="5">
        <v>6.583</v>
      </c>
      <c r="E25" s="6" t="s">
        <v>285</v>
      </c>
      <c r="F25" s="5">
        <v>4</v>
      </c>
      <c r="G25" s="6">
        <v>1</v>
      </c>
      <c r="H25" s="5">
        <v>5</v>
      </c>
      <c r="I25" s="6" t="s">
        <v>222</v>
      </c>
      <c r="J25" s="5">
        <v>0</v>
      </c>
      <c r="K25" s="6" t="s">
        <v>222</v>
      </c>
      <c r="L25" s="5">
        <v>0</v>
      </c>
      <c r="M25" s="6" t="s">
        <v>222</v>
      </c>
      <c r="N25" s="5">
        <v>0</v>
      </c>
      <c r="O25" s="76">
        <f t="shared" si="0"/>
        <v>15.583</v>
      </c>
      <c r="P25" s="81"/>
    </row>
    <row r="26" spans="1:16" ht="15.75">
      <c r="A26" s="38">
        <v>23</v>
      </c>
      <c r="B26" s="8" t="s">
        <v>89</v>
      </c>
      <c r="C26" s="8" t="s">
        <v>90</v>
      </c>
      <c r="D26" s="5">
        <v>7.25</v>
      </c>
      <c r="E26" s="6" t="s">
        <v>285</v>
      </c>
      <c r="F26" s="5">
        <v>4</v>
      </c>
      <c r="G26" s="6">
        <v>0</v>
      </c>
      <c r="H26" s="5">
        <v>0</v>
      </c>
      <c r="I26" s="6" t="s">
        <v>264</v>
      </c>
      <c r="J26" s="5">
        <v>3</v>
      </c>
      <c r="K26" s="5" t="s">
        <v>222</v>
      </c>
      <c r="L26" s="5">
        <v>0</v>
      </c>
      <c r="M26" s="6" t="s">
        <v>222</v>
      </c>
      <c r="N26" s="5">
        <v>0</v>
      </c>
      <c r="O26" s="76">
        <f t="shared" si="0"/>
        <v>14.25</v>
      </c>
      <c r="P26" s="81"/>
    </row>
    <row r="27" spans="1:16" ht="47.25">
      <c r="A27" s="34">
        <v>24</v>
      </c>
      <c r="B27" s="8" t="s">
        <v>178</v>
      </c>
      <c r="C27" s="8" t="s">
        <v>113</v>
      </c>
      <c r="D27" s="5">
        <v>7.25</v>
      </c>
      <c r="E27" s="6" t="s">
        <v>285</v>
      </c>
      <c r="F27" s="5">
        <v>4</v>
      </c>
      <c r="G27" s="6">
        <v>0</v>
      </c>
      <c r="H27" s="5">
        <v>0</v>
      </c>
      <c r="I27" s="18" t="s">
        <v>288</v>
      </c>
      <c r="J27" s="5">
        <v>3</v>
      </c>
      <c r="K27" s="6" t="s">
        <v>222</v>
      </c>
      <c r="L27" s="5">
        <v>0</v>
      </c>
      <c r="M27" s="6" t="s">
        <v>222</v>
      </c>
      <c r="N27" s="5">
        <v>0</v>
      </c>
      <c r="O27" s="76">
        <f t="shared" si="0"/>
        <v>14.25</v>
      </c>
      <c r="P27" s="80" t="s">
        <v>289</v>
      </c>
    </row>
    <row r="28" spans="1:16" ht="15.75">
      <c r="A28" s="38">
        <v>25</v>
      </c>
      <c r="B28" s="8" t="s">
        <v>82</v>
      </c>
      <c r="C28" s="8" t="s">
        <v>61</v>
      </c>
      <c r="D28" s="5">
        <v>4.75</v>
      </c>
      <c r="E28" s="6" t="s">
        <v>285</v>
      </c>
      <c r="F28" s="5">
        <v>4</v>
      </c>
      <c r="G28" s="6">
        <v>1</v>
      </c>
      <c r="H28" s="5">
        <v>5</v>
      </c>
      <c r="I28" s="6" t="s">
        <v>222</v>
      </c>
      <c r="J28" s="5">
        <v>0</v>
      </c>
      <c r="K28" s="5"/>
      <c r="L28" s="5"/>
      <c r="M28" s="5"/>
      <c r="N28" s="5"/>
      <c r="O28" s="76">
        <f t="shared" si="0"/>
        <v>13.75</v>
      </c>
      <c r="P28" s="81"/>
    </row>
    <row r="29" spans="1:16" ht="15.75">
      <c r="A29" s="34">
        <v>26</v>
      </c>
      <c r="B29" s="8" t="s">
        <v>177</v>
      </c>
      <c r="C29" s="8" t="s">
        <v>105</v>
      </c>
      <c r="D29" s="5">
        <v>8.5</v>
      </c>
      <c r="E29" s="6" t="s">
        <v>285</v>
      </c>
      <c r="F29" s="5">
        <v>4</v>
      </c>
      <c r="G29" s="6">
        <v>0</v>
      </c>
      <c r="H29" s="5">
        <v>0</v>
      </c>
      <c r="I29" s="6" t="s">
        <v>222</v>
      </c>
      <c r="J29" s="5">
        <v>0</v>
      </c>
      <c r="K29" s="6" t="s">
        <v>222</v>
      </c>
      <c r="L29" s="5">
        <v>0</v>
      </c>
      <c r="M29" s="6" t="s">
        <v>222</v>
      </c>
      <c r="N29" s="5">
        <v>0</v>
      </c>
      <c r="O29" s="76">
        <f t="shared" si="0"/>
        <v>12.5</v>
      </c>
      <c r="P29" s="81"/>
    </row>
    <row r="30" spans="1:16" ht="47.25">
      <c r="A30" s="38">
        <v>27</v>
      </c>
      <c r="B30" s="8" t="s">
        <v>85</v>
      </c>
      <c r="C30" s="8" t="s">
        <v>86</v>
      </c>
      <c r="D30" s="14"/>
      <c r="E30" s="6" t="s">
        <v>285</v>
      </c>
      <c r="F30" s="5">
        <v>4</v>
      </c>
      <c r="G30" s="6">
        <v>1</v>
      </c>
      <c r="H30" s="5">
        <v>5</v>
      </c>
      <c r="I30" s="6" t="s">
        <v>264</v>
      </c>
      <c r="J30" s="5">
        <v>3</v>
      </c>
      <c r="K30" s="6" t="s">
        <v>222</v>
      </c>
      <c r="L30" s="5">
        <v>0</v>
      </c>
      <c r="M30" s="6" t="s">
        <v>222</v>
      </c>
      <c r="N30" s="5">
        <v>0</v>
      </c>
      <c r="O30" s="76">
        <f t="shared" si="0"/>
        <v>12</v>
      </c>
      <c r="P30" s="80" t="s">
        <v>291</v>
      </c>
    </row>
    <row r="31" spans="1:16" ht="15.75">
      <c r="A31" s="34">
        <v>28</v>
      </c>
      <c r="B31" s="8" t="s">
        <v>219</v>
      </c>
      <c r="C31" s="8" t="s">
        <v>100</v>
      </c>
      <c r="D31" s="5">
        <v>7.583</v>
      </c>
      <c r="E31" s="6" t="s">
        <v>285</v>
      </c>
      <c r="F31" s="5">
        <v>4</v>
      </c>
      <c r="G31" s="6">
        <v>0</v>
      </c>
      <c r="H31" s="5">
        <v>0</v>
      </c>
      <c r="I31" s="6" t="s">
        <v>222</v>
      </c>
      <c r="J31" s="5">
        <v>0</v>
      </c>
      <c r="K31" s="6" t="s">
        <v>222</v>
      </c>
      <c r="L31" s="5">
        <v>0</v>
      </c>
      <c r="M31" s="6" t="s">
        <v>222</v>
      </c>
      <c r="N31" s="5">
        <v>0</v>
      </c>
      <c r="O31" s="76">
        <f t="shared" si="0"/>
        <v>11.583</v>
      </c>
      <c r="P31" s="81"/>
    </row>
    <row r="32" spans="1:16" ht="31.5">
      <c r="A32" s="38">
        <v>29</v>
      </c>
      <c r="B32" s="8" t="s">
        <v>171</v>
      </c>
      <c r="C32" s="8" t="s">
        <v>102</v>
      </c>
      <c r="D32" s="5">
        <v>7</v>
      </c>
      <c r="E32" s="14" t="s">
        <v>285</v>
      </c>
      <c r="F32" s="14">
        <v>4</v>
      </c>
      <c r="G32" s="6">
        <v>0</v>
      </c>
      <c r="H32" s="5">
        <v>0</v>
      </c>
      <c r="I32" s="6" t="s">
        <v>222</v>
      </c>
      <c r="J32" s="5">
        <v>0</v>
      </c>
      <c r="K32" s="6" t="s">
        <v>222</v>
      </c>
      <c r="L32" s="5">
        <v>0</v>
      </c>
      <c r="M32" s="6" t="s">
        <v>222</v>
      </c>
      <c r="N32" s="5">
        <v>0</v>
      </c>
      <c r="O32" s="76">
        <f t="shared" si="0"/>
        <v>11</v>
      </c>
      <c r="P32" s="80" t="s">
        <v>226</v>
      </c>
    </row>
    <row r="33" spans="1:16" ht="15.75">
      <c r="A33" s="34">
        <v>30</v>
      </c>
      <c r="B33" s="8" t="s">
        <v>210</v>
      </c>
      <c r="C33" s="8" t="s">
        <v>211</v>
      </c>
      <c r="D33" s="5">
        <v>6.75</v>
      </c>
      <c r="E33" s="6" t="s">
        <v>285</v>
      </c>
      <c r="F33" s="5">
        <v>4</v>
      </c>
      <c r="G33" s="6">
        <v>0</v>
      </c>
      <c r="H33" s="5">
        <v>0</v>
      </c>
      <c r="I33" s="6" t="s">
        <v>222</v>
      </c>
      <c r="J33" s="5">
        <v>0</v>
      </c>
      <c r="K33" s="6" t="s">
        <v>222</v>
      </c>
      <c r="L33" s="5">
        <v>0</v>
      </c>
      <c r="M33" s="6" t="s">
        <v>222</v>
      </c>
      <c r="N33" s="5">
        <v>0</v>
      </c>
      <c r="O33" s="76">
        <f t="shared" si="0"/>
        <v>10.75</v>
      </c>
      <c r="P33" s="81"/>
    </row>
    <row r="34" spans="1:16" ht="15.75">
      <c r="A34" s="38">
        <v>31</v>
      </c>
      <c r="B34" s="8" t="s">
        <v>197</v>
      </c>
      <c r="C34" s="8" t="s">
        <v>198</v>
      </c>
      <c r="D34" s="5">
        <v>6.25</v>
      </c>
      <c r="E34" s="6" t="s">
        <v>285</v>
      </c>
      <c r="F34" s="5">
        <v>4</v>
      </c>
      <c r="G34" s="6">
        <v>0</v>
      </c>
      <c r="H34" s="5">
        <v>0</v>
      </c>
      <c r="I34" s="6" t="s">
        <v>222</v>
      </c>
      <c r="J34" s="5">
        <v>0</v>
      </c>
      <c r="K34" s="6" t="s">
        <v>222</v>
      </c>
      <c r="L34" s="5">
        <v>0</v>
      </c>
      <c r="M34" s="6" t="s">
        <v>222</v>
      </c>
      <c r="N34" s="5">
        <v>0</v>
      </c>
      <c r="O34" s="76">
        <f t="shared" si="0"/>
        <v>10.25</v>
      </c>
      <c r="P34" s="81"/>
    </row>
    <row r="35" spans="1:16" ht="15.75">
      <c r="A35" s="34">
        <v>32</v>
      </c>
      <c r="B35" s="8" t="s">
        <v>91</v>
      </c>
      <c r="C35" s="8" t="s">
        <v>51</v>
      </c>
      <c r="D35" s="5">
        <v>5.75</v>
      </c>
      <c r="E35" s="6" t="s">
        <v>285</v>
      </c>
      <c r="F35" s="5">
        <v>4</v>
      </c>
      <c r="G35" s="6">
        <v>0</v>
      </c>
      <c r="H35" s="5">
        <v>0</v>
      </c>
      <c r="I35" s="6" t="s">
        <v>222</v>
      </c>
      <c r="J35" s="5">
        <v>0</v>
      </c>
      <c r="K35" s="6" t="s">
        <v>222</v>
      </c>
      <c r="L35" s="5">
        <v>0</v>
      </c>
      <c r="M35" s="6" t="s">
        <v>222</v>
      </c>
      <c r="N35" s="5">
        <v>0</v>
      </c>
      <c r="O35" s="76">
        <f t="shared" si="0"/>
        <v>9.75</v>
      </c>
      <c r="P35" s="101"/>
    </row>
    <row r="36" spans="1:16" ht="15.75">
      <c r="A36" s="38">
        <v>33</v>
      </c>
      <c r="B36" s="8" t="s">
        <v>209</v>
      </c>
      <c r="C36" s="8" t="s">
        <v>105</v>
      </c>
      <c r="D36" s="5">
        <v>9.75</v>
      </c>
      <c r="E36" s="6" t="s">
        <v>286</v>
      </c>
      <c r="F36" s="5">
        <v>0</v>
      </c>
      <c r="G36" s="6">
        <v>0</v>
      </c>
      <c r="H36" s="5">
        <v>0</v>
      </c>
      <c r="I36" s="6" t="s">
        <v>222</v>
      </c>
      <c r="J36" s="5">
        <v>0</v>
      </c>
      <c r="K36" s="6" t="s">
        <v>222</v>
      </c>
      <c r="L36" s="5">
        <v>0</v>
      </c>
      <c r="M36" s="6" t="s">
        <v>222</v>
      </c>
      <c r="N36" s="5">
        <v>0</v>
      </c>
      <c r="O36" s="76">
        <f t="shared" si="0"/>
        <v>9.75</v>
      </c>
      <c r="P36" s="81"/>
    </row>
    <row r="37" spans="1:16" ht="15.75">
      <c r="A37" s="34">
        <v>34</v>
      </c>
      <c r="B37" s="8" t="s">
        <v>92</v>
      </c>
      <c r="C37" s="8" t="s">
        <v>93</v>
      </c>
      <c r="D37" s="5">
        <v>9.667</v>
      </c>
      <c r="E37" s="6" t="s">
        <v>286</v>
      </c>
      <c r="F37" s="5">
        <v>0</v>
      </c>
      <c r="G37" s="6">
        <v>0</v>
      </c>
      <c r="H37" s="5">
        <v>0</v>
      </c>
      <c r="I37" s="6" t="s">
        <v>222</v>
      </c>
      <c r="J37" s="5">
        <v>0</v>
      </c>
      <c r="K37" s="6" t="s">
        <v>222</v>
      </c>
      <c r="L37" s="5">
        <v>0</v>
      </c>
      <c r="M37" s="5" t="s">
        <v>222</v>
      </c>
      <c r="N37" s="5">
        <v>0</v>
      </c>
      <c r="O37" s="76">
        <f t="shared" si="0"/>
        <v>9.667</v>
      </c>
      <c r="P37" s="81"/>
    </row>
    <row r="38" spans="1:16" ht="15.75">
      <c r="A38" s="38">
        <v>35</v>
      </c>
      <c r="B38" s="8" t="s">
        <v>94</v>
      </c>
      <c r="C38" s="8" t="s">
        <v>51</v>
      </c>
      <c r="D38" s="5">
        <v>4.75</v>
      </c>
      <c r="E38" s="6" t="s">
        <v>285</v>
      </c>
      <c r="F38" s="5">
        <v>4</v>
      </c>
      <c r="G38" s="6">
        <v>0</v>
      </c>
      <c r="H38" s="5">
        <v>0</v>
      </c>
      <c r="I38" s="6" t="s">
        <v>222</v>
      </c>
      <c r="J38" s="5">
        <v>0</v>
      </c>
      <c r="K38" s="6" t="s">
        <v>222</v>
      </c>
      <c r="L38" s="5">
        <v>0</v>
      </c>
      <c r="M38" s="6" t="s">
        <v>222</v>
      </c>
      <c r="N38" s="5">
        <v>0</v>
      </c>
      <c r="O38" s="76">
        <f t="shared" si="0"/>
        <v>8.75</v>
      </c>
      <c r="P38" s="81"/>
    </row>
    <row r="39" spans="1:16" ht="15.75">
      <c r="A39" s="34">
        <v>36</v>
      </c>
      <c r="B39" s="8" t="s">
        <v>169</v>
      </c>
      <c r="C39" s="8" t="s">
        <v>101</v>
      </c>
      <c r="D39" s="5">
        <v>8.167</v>
      </c>
      <c r="E39" s="6" t="s">
        <v>286</v>
      </c>
      <c r="F39" s="5">
        <v>0</v>
      </c>
      <c r="G39" s="6">
        <v>0</v>
      </c>
      <c r="H39" s="5">
        <v>0</v>
      </c>
      <c r="I39" s="6" t="s">
        <v>222</v>
      </c>
      <c r="J39" s="5">
        <v>0</v>
      </c>
      <c r="K39" s="6" t="s">
        <v>222</v>
      </c>
      <c r="L39" s="5">
        <v>0</v>
      </c>
      <c r="M39" s="6" t="s">
        <v>222</v>
      </c>
      <c r="N39" s="5">
        <v>0</v>
      </c>
      <c r="O39" s="76">
        <f t="shared" si="0"/>
        <v>8.167</v>
      </c>
      <c r="P39" s="81"/>
    </row>
    <row r="40" spans="1:16" ht="15.75">
      <c r="A40" s="38">
        <v>37</v>
      </c>
      <c r="B40" s="8" t="s">
        <v>95</v>
      </c>
      <c r="C40" s="8" t="s">
        <v>96</v>
      </c>
      <c r="D40" s="5">
        <v>4.083</v>
      </c>
      <c r="E40" s="6" t="s">
        <v>286</v>
      </c>
      <c r="F40" s="5">
        <v>0</v>
      </c>
      <c r="G40" s="6">
        <v>0</v>
      </c>
      <c r="H40" s="5">
        <v>0</v>
      </c>
      <c r="I40" s="6" t="s">
        <v>222</v>
      </c>
      <c r="J40" s="5">
        <v>0</v>
      </c>
      <c r="K40" s="6" t="s">
        <v>222</v>
      </c>
      <c r="L40" s="5">
        <v>0</v>
      </c>
      <c r="M40" s="11" t="s">
        <v>250</v>
      </c>
      <c r="N40" s="11">
        <v>4</v>
      </c>
      <c r="O40" s="75">
        <f t="shared" si="0"/>
        <v>8.083</v>
      </c>
      <c r="P40" s="81"/>
    </row>
    <row r="41" spans="1:16" ht="15.75">
      <c r="A41" s="34">
        <v>38</v>
      </c>
      <c r="B41" s="8" t="s">
        <v>182</v>
      </c>
      <c r="C41" s="8" t="s">
        <v>168</v>
      </c>
      <c r="D41" s="5">
        <v>7.333</v>
      </c>
      <c r="E41" s="6" t="s">
        <v>286</v>
      </c>
      <c r="F41" s="5">
        <v>0</v>
      </c>
      <c r="G41" s="6">
        <v>0</v>
      </c>
      <c r="H41" s="5">
        <v>0</v>
      </c>
      <c r="I41" s="6" t="s">
        <v>222</v>
      </c>
      <c r="J41" s="5">
        <v>0</v>
      </c>
      <c r="K41" s="6" t="s">
        <v>222</v>
      </c>
      <c r="L41" s="5">
        <v>0</v>
      </c>
      <c r="M41" s="6" t="s">
        <v>222</v>
      </c>
      <c r="N41" s="5">
        <v>0</v>
      </c>
      <c r="O41" s="76">
        <f t="shared" si="0"/>
        <v>7.333</v>
      </c>
      <c r="P41" s="81"/>
    </row>
    <row r="42" spans="1:16" ht="15.75">
      <c r="A42" s="38">
        <v>39</v>
      </c>
      <c r="B42" s="8" t="s">
        <v>207</v>
      </c>
      <c r="C42" s="8" t="s">
        <v>208</v>
      </c>
      <c r="D42" s="5">
        <v>6.75</v>
      </c>
      <c r="E42" s="6" t="s">
        <v>286</v>
      </c>
      <c r="F42" s="5">
        <v>0</v>
      </c>
      <c r="G42" s="6">
        <v>0</v>
      </c>
      <c r="H42" s="5">
        <v>0</v>
      </c>
      <c r="I42" s="6" t="s">
        <v>222</v>
      </c>
      <c r="J42" s="5">
        <v>0</v>
      </c>
      <c r="K42" s="6" t="s">
        <v>222</v>
      </c>
      <c r="L42" s="5">
        <v>0</v>
      </c>
      <c r="M42" s="6" t="s">
        <v>222</v>
      </c>
      <c r="N42" s="5">
        <v>0</v>
      </c>
      <c r="O42" s="76">
        <f t="shared" si="0"/>
        <v>6.75</v>
      </c>
      <c r="P42" s="81"/>
    </row>
    <row r="43" spans="1:16" ht="15.75">
      <c r="A43" s="34">
        <v>40</v>
      </c>
      <c r="B43" s="8" t="s">
        <v>97</v>
      </c>
      <c r="C43" s="8" t="s">
        <v>80</v>
      </c>
      <c r="D43" s="5">
        <v>6.667</v>
      </c>
      <c r="E43" s="6" t="s">
        <v>286</v>
      </c>
      <c r="F43" s="5">
        <v>0</v>
      </c>
      <c r="G43" s="6">
        <v>0</v>
      </c>
      <c r="H43" s="5">
        <v>0</v>
      </c>
      <c r="I43" s="6" t="s">
        <v>222</v>
      </c>
      <c r="J43" s="5">
        <v>0</v>
      </c>
      <c r="K43" s="6" t="s">
        <v>222</v>
      </c>
      <c r="L43" s="5">
        <v>0</v>
      </c>
      <c r="M43" s="6" t="s">
        <v>222</v>
      </c>
      <c r="N43" s="5">
        <v>0</v>
      </c>
      <c r="O43" s="76">
        <f t="shared" si="0"/>
        <v>6.667</v>
      </c>
      <c r="P43" s="81"/>
    </row>
    <row r="44" spans="1:16" ht="15.75">
      <c r="A44" s="38">
        <v>41</v>
      </c>
      <c r="B44" s="8" t="s">
        <v>98</v>
      </c>
      <c r="C44" s="8" t="s">
        <v>52</v>
      </c>
      <c r="D44" s="5">
        <v>5</v>
      </c>
      <c r="E44" s="6" t="s">
        <v>286</v>
      </c>
      <c r="F44" s="5">
        <v>0</v>
      </c>
      <c r="G44" s="6">
        <v>0</v>
      </c>
      <c r="H44" s="5">
        <v>0</v>
      </c>
      <c r="I44" s="6" t="s">
        <v>222</v>
      </c>
      <c r="J44" s="5">
        <v>0</v>
      </c>
      <c r="K44" s="6" t="s">
        <v>222</v>
      </c>
      <c r="L44" s="5">
        <v>0</v>
      </c>
      <c r="M44" s="6" t="s">
        <v>222</v>
      </c>
      <c r="N44" s="5">
        <v>0</v>
      </c>
      <c r="O44" s="76">
        <f t="shared" si="0"/>
        <v>5</v>
      </c>
      <c r="P44" s="81"/>
    </row>
    <row r="45" spans="1:16" ht="16.5" thickBot="1">
      <c r="A45" s="39">
        <v>42</v>
      </c>
      <c r="B45" s="35" t="s">
        <v>95</v>
      </c>
      <c r="C45" s="35" t="s">
        <v>96</v>
      </c>
      <c r="D45" s="13">
        <v>4.083</v>
      </c>
      <c r="E45" s="12" t="s">
        <v>286</v>
      </c>
      <c r="F45" s="13">
        <v>0</v>
      </c>
      <c r="G45" s="12">
        <v>0</v>
      </c>
      <c r="H45" s="13">
        <v>0</v>
      </c>
      <c r="I45" s="12" t="s">
        <v>222</v>
      </c>
      <c r="J45" s="13">
        <v>0</v>
      </c>
      <c r="K45" s="12" t="s">
        <v>222</v>
      </c>
      <c r="L45" s="13">
        <v>0</v>
      </c>
      <c r="M45" s="13"/>
      <c r="N45" s="13"/>
      <c r="O45" s="78">
        <f t="shared" si="0"/>
        <v>4.083</v>
      </c>
      <c r="P45" s="83"/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"/>
  <sheetViews>
    <sheetView zoomScale="80" zoomScaleNormal="80" zoomScalePageLayoutView="0" workbookViewId="0" topLeftCell="A1">
      <selection activeCell="G15" sqref="G15"/>
    </sheetView>
  </sheetViews>
  <sheetFormatPr defaultColWidth="9.140625" defaultRowHeight="15"/>
  <cols>
    <col min="2" max="2" width="14.421875" style="0" customWidth="1"/>
    <col min="3" max="3" width="14.7109375" style="0" customWidth="1"/>
    <col min="4" max="4" width="0" style="0" hidden="1" customWidth="1"/>
    <col min="5" max="5" width="12.8515625" style="0" customWidth="1"/>
    <col min="6" max="6" width="18.57421875" style="0" customWidth="1"/>
    <col min="8" max="8" width="12.00390625" style="0" customWidth="1"/>
    <col min="12" max="12" width="12.421875" style="0" customWidth="1"/>
    <col min="14" max="14" width="19.7109375" style="0" customWidth="1"/>
    <col min="16" max="16" width="18.140625" style="0" customWidth="1"/>
    <col min="18" max="18" width="13.57421875" style="0" customWidth="1"/>
    <col min="19" max="19" width="24.00390625" style="0" customWidth="1"/>
  </cols>
  <sheetData>
    <row r="1" ht="15.75" thickBot="1"/>
    <row r="2" spans="1:19" ht="35.25" customHeight="1" thickBot="1">
      <c r="A2" s="169" t="s">
        <v>249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1"/>
    </row>
    <row r="3" spans="1:19" ht="31.5">
      <c r="A3" s="22" t="s">
        <v>0</v>
      </c>
      <c r="B3" s="23" t="s">
        <v>49</v>
      </c>
      <c r="C3" s="23" t="s">
        <v>48</v>
      </c>
      <c r="D3" s="23" t="s">
        <v>1</v>
      </c>
      <c r="E3" s="24" t="s">
        <v>2</v>
      </c>
      <c r="F3" s="25" t="s">
        <v>6</v>
      </c>
      <c r="G3" s="23" t="s">
        <v>5</v>
      </c>
      <c r="H3" s="25" t="s">
        <v>7</v>
      </c>
      <c r="I3" s="23" t="s">
        <v>5</v>
      </c>
      <c r="J3" s="25" t="s">
        <v>8</v>
      </c>
      <c r="K3" s="23" t="s">
        <v>5</v>
      </c>
      <c r="L3" s="23" t="s">
        <v>229</v>
      </c>
      <c r="M3" s="23" t="s">
        <v>5</v>
      </c>
      <c r="N3" s="23" t="s">
        <v>3</v>
      </c>
      <c r="O3" s="23" t="s">
        <v>5</v>
      </c>
      <c r="P3" s="23" t="s">
        <v>4</v>
      </c>
      <c r="Q3" s="23" t="s">
        <v>5</v>
      </c>
      <c r="R3" s="28" t="s">
        <v>9</v>
      </c>
      <c r="S3" s="89" t="s">
        <v>225</v>
      </c>
    </row>
    <row r="4" spans="1:19" ht="16.5" thickBot="1">
      <c r="A4" s="26">
        <v>1</v>
      </c>
      <c r="B4" s="8" t="s">
        <v>157</v>
      </c>
      <c r="C4" s="8" t="s">
        <v>132</v>
      </c>
      <c r="D4" s="9"/>
      <c r="E4" s="5">
        <v>18.25</v>
      </c>
      <c r="F4" s="14" t="s">
        <v>221</v>
      </c>
      <c r="G4" s="5">
        <v>4</v>
      </c>
      <c r="H4" s="14">
        <v>2</v>
      </c>
      <c r="I4" s="5">
        <v>11</v>
      </c>
      <c r="J4" s="5" t="s">
        <v>222</v>
      </c>
      <c r="K4" s="5">
        <v>0</v>
      </c>
      <c r="L4" s="5" t="s">
        <v>222</v>
      </c>
      <c r="M4" s="5">
        <v>0</v>
      </c>
      <c r="N4" s="14" t="s">
        <v>247</v>
      </c>
      <c r="O4" s="5">
        <v>10</v>
      </c>
      <c r="P4" s="14" t="s">
        <v>233</v>
      </c>
      <c r="Q4" s="5">
        <v>4</v>
      </c>
      <c r="R4" s="53">
        <f>SUM(E4,G4,I4,K4,M4,O4,Q4)</f>
        <v>47.25</v>
      </c>
      <c r="S4" s="90" t="s">
        <v>248</v>
      </c>
    </row>
  </sheetData>
  <sheetProtection/>
  <mergeCells count="1">
    <mergeCell ref="A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8"/>
  <sheetViews>
    <sheetView zoomScale="75" zoomScaleNormal="75" zoomScalePageLayoutView="0" workbookViewId="0" topLeftCell="A70">
      <selection activeCell="N8" sqref="N8"/>
    </sheetView>
  </sheetViews>
  <sheetFormatPr defaultColWidth="9.140625" defaultRowHeight="15"/>
  <cols>
    <col min="1" max="1" width="5.421875" style="3" customWidth="1"/>
    <col min="2" max="2" width="24.421875" style="0" customWidth="1"/>
    <col min="3" max="3" width="20.140625" style="0" customWidth="1"/>
    <col min="4" max="4" width="9.140625" style="0" hidden="1" customWidth="1"/>
    <col min="5" max="5" width="13.421875" style="1" customWidth="1"/>
    <col min="6" max="6" width="18.7109375" style="0" customWidth="1"/>
    <col min="7" max="7" width="9.140625" style="1" customWidth="1"/>
    <col min="8" max="8" width="11.28125" style="0" customWidth="1"/>
    <col min="9" max="9" width="8.140625" style="1" customWidth="1"/>
    <col min="10" max="10" width="17.140625" style="0" customWidth="1"/>
    <col min="11" max="11" width="8.7109375" style="1" customWidth="1"/>
    <col min="12" max="13" width="11.421875" style="1" customWidth="1"/>
    <col min="14" max="14" width="19.7109375" style="0" customWidth="1"/>
    <col min="15" max="15" width="8.57421875" style="1" customWidth="1"/>
    <col min="16" max="16" width="18.140625" style="0" customWidth="1"/>
    <col min="17" max="17" width="8.8515625" style="1" customWidth="1"/>
    <col min="18" max="18" width="12.421875" style="1" customWidth="1"/>
    <col min="19" max="19" width="31.8515625" style="0" customWidth="1"/>
  </cols>
  <sheetData>
    <row r="1" ht="15.75" thickBot="1">
      <c r="C1" s="2"/>
    </row>
    <row r="2" spans="1:19" s="1" customFormat="1" ht="61.5" customHeight="1" thickBot="1">
      <c r="A2" s="172" t="s">
        <v>263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</row>
    <row r="3" spans="1:19" ht="59.25" customHeight="1" thickBot="1">
      <c r="A3" s="32" t="s">
        <v>262</v>
      </c>
      <c r="B3" s="25" t="s">
        <v>49</v>
      </c>
      <c r="C3" s="25" t="s">
        <v>48</v>
      </c>
      <c r="D3" s="25" t="s">
        <v>1</v>
      </c>
      <c r="E3" s="24" t="s">
        <v>2</v>
      </c>
      <c r="F3" s="25" t="s">
        <v>6</v>
      </c>
      <c r="G3" s="25" t="s">
        <v>5</v>
      </c>
      <c r="H3" s="25" t="s">
        <v>7</v>
      </c>
      <c r="I3" s="25" t="s">
        <v>5</v>
      </c>
      <c r="J3" s="25" t="s">
        <v>8</v>
      </c>
      <c r="K3" s="25" t="s">
        <v>5</v>
      </c>
      <c r="L3" s="25" t="s">
        <v>229</v>
      </c>
      <c r="M3" s="25" t="s">
        <v>5</v>
      </c>
      <c r="N3" s="25" t="s">
        <v>3</v>
      </c>
      <c r="O3" s="25" t="s">
        <v>5</v>
      </c>
      <c r="P3" s="25" t="s">
        <v>4</v>
      </c>
      <c r="Q3" s="25" t="s">
        <v>5</v>
      </c>
      <c r="R3" s="28" t="s">
        <v>9</v>
      </c>
      <c r="S3" s="33" t="s">
        <v>225</v>
      </c>
    </row>
    <row r="4" spans="1:19" ht="15.75">
      <c r="A4" s="26">
        <v>1</v>
      </c>
      <c r="B4" s="5" t="s">
        <v>193</v>
      </c>
      <c r="C4" s="5" t="s">
        <v>64</v>
      </c>
      <c r="D4" s="6"/>
      <c r="E4" s="5">
        <v>14.75</v>
      </c>
      <c r="F4" s="6" t="s">
        <v>221</v>
      </c>
      <c r="G4" s="5">
        <v>4</v>
      </c>
      <c r="H4" s="6">
        <v>3</v>
      </c>
      <c r="I4" s="5">
        <v>19</v>
      </c>
      <c r="J4" s="6" t="s">
        <v>222</v>
      </c>
      <c r="K4" s="5">
        <v>0</v>
      </c>
      <c r="L4" s="5" t="s">
        <v>222</v>
      </c>
      <c r="M4" s="5">
        <v>0</v>
      </c>
      <c r="N4" s="11" t="s">
        <v>237</v>
      </c>
      <c r="O4" s="11">
        <v>10</v>
      </c>
      <c r="P4" s="11" t="s">
        <v>237</v>
      </c>
      <c r="Q4" s="11">
        <v>4</v>
      </c>
      <c r="R4" s="75">
        <f aca="true" t="shared" si="0" ref="R4:R35">SUM(E4,G4,I4,K4,M4,O4,Q4)</f>
        <v>51.75</v>
      </c>
      <c r="S4" s="85"/>
    </row>
    <row r="5" spans="1:19" ht="15.75">
      <c r="A5" s="26">
        <v>2</v>
      </c>
      <c r="B5" s="5" t="s">
        <v>152</v>
      </c>
      <c r="C5" s="5" t="s">
        <v>115</v>
      </c>
      <c r="D5" s="6"/>
      <c r="E5" s="5">
        <v>12.374</v>
      </c>
      <c r="F5" s="6" t="s">
        <v>221</v>
      </c>
      <c r="G5" s="5">
        <v>4</v>
      </c>
      <c r="H5" s="6">
        <v>3</v>
      </c>
      <c r="I5" s="5">
        <v>19</v>
      </c>
      <c r="J5" s="6" t="s">
        <v>222</v>
      </c>
      <c r="K5" s="5">
        <v>0</v>
      </c>
      <c r="L5" s="5" t="s">
        <v>222</v>
      </c>
      <c r="M5" s="5">
        <v>0</v>
      </c>
      <c r="N5" s="11" t="s">
        <v>233</v>
      </c>
      <c r="O5" s="11">
        <v>10</v>
      </c>
      <c r="P5" s="11" t="s">
        <v>233</v>
      </c>
      <c r="Q5" s="11">
        <v>4</v>
      </c>
      <c r="R5" s="75">
        <f t="shared" si="0"/>
        <v>49.374</v>
      </c>
      <c r="S5" s="86"/>
    </row>
    <row r="6" spans="1:19" ht="15.75">
      <c r="A6" s="26">
        <v>3</v>
      </c>
      <c r="B6" s="5" t="s">
        <v>158</v>
      </c>
      <c r="C6" s="5" t="s">
        <v>73</v>
      </c>
      <c r="D6" s="6"/>
      <c r="E6" s="5">
        <v>5.833</v>
      </c>
      <c r="F6" s="6" t="s">
        <v>221</v>
      </c>
      <c r="G6" s="5">
        <v>4</v>
      </c>
      <c r="H6" s="6">
        <v>4</v>
      </c>
      <c r="I6" s="5">
        <v>29</v>
      </c>
      <c r="J6" s="6" t="s">
        <v>222</v>
      </c>
      <c r="K6" s="5">
        <v>0</v>
      </c>
      <c r="L6" s="5" t="s">
        <v>222</v>
      </c>
      <c r="M6" s="5">
        <v>0</v>
      </c>
      <c r="N6" s="11" t="s">
        <v>250</v>
      </c>
      <c r="O6" s="11">
        <v>10</v>
      </c>
      <c r="P6" s="6" t="s">
        <v>222</v>
      </c>
      <c r="Q6" s="5">
        <v>0</v>
      </c>
      <c r="R6" s="75">
        <f t="shared" si="0"/>
        <v>48.833</v>
      </c>
      <c r="S6" s="86"/>
    </row>
    <row r="7" spans="1:19" ht="15.75">
      <c r="A7" s="26">
        <v>4</v>
      </c>
      <c r="B7" s="8" t="s">
        <v>10</v>
      </c>
      <c r="C7" s="8" t="s">
        <v>50</v>
      </c>
      <c r="D7" s="4">
        <v>561138</v>
      </c>
      <c r="E7" s="5">
        <v>39.5</v>
      </c>
      <c r="F7" s="6" t="s">
        <v>221</v>
      </c>
      <c r="G7" s="5">
        <v>4</v>
      </c>
      <c r="H7" s="6">
        <v>0</v>
      </c>
      <c r="I7" s="5">
        <v>0</v>
      </c>
      <c r="J7" s="6" t="s">
        <v>222</v>
      </c>
      <c r="K7" s="5">
        <v>0</v>
      </c>
      <c r="L7" s="6" t="s">
        <v>222</v>
      </c>
      <c r="M7" s="5">
        <v>0</v>
      </c>
      <c r="N7" s="5" t="s">
        <v>222</v>
      </c>
      <c r="O7" s="5">
        <v>0</v>
      </c>
      <c r="P7" s="11" t="s">
        <v>223</v>
      </c>
      <c r="Q7" s="11">
        <v>4</v>
      </c>
      <c r="R7" s="75">
        <f t="shared" si="0"/>
        <v>47.5</v>
      </c>
      <c r="S7" s="86"/>
    </row>
    <row r="8" spans="1:19" ht="36.75" customHeight="1">
      <c r="A8" s="26">
        <v>5</v>
      </c>
      <c r="B8" s="6" t="s">
        <v>164</v>
      </c>
      <c r="C8" s="6" t="s">
        <v>165</v>
      </c>
      <c r="D8" s="6"/>
      <c r="E8" s="5">
        <v>15.25</v>
      </c>
      <c r="F8" s="14" t="s">
        <v>221</v>
      </c>
      <c r="G8" s="5">
        <v>4</v>
      </c>
      <c r="H8" s="14">
        <v>2</v>
      </c>
      <c r="I8" s="5">
        <v>11</v>
      </c>
      <c r="J8" s="6" t="s">
        <v>222</v>
      </c>
      <c r="K8" s="5">
        <v>0</v>
      </c>
      <c r="L8" s="5" t="s">
        <v>222</v>
      </c>
      <c r="M8" s="5">
        <v>0</v>
      </c>
      <c r="N8" s="14" t="s">
        <v>227</v>
      </c>
      <c r="O8" s="5">
        <v>10</v>
      </c>
      <c r="P8" s="5" t="s">
        <v>227</v>
      </c>
      <c r="Q8" s="5">
        <v>4</v>
      </c>
      <c r="R8" s="75">
        <f t="shared" si="0"/>
        <v>44.25</v>
      </c>
      <c r="S8" s="108"/>
    </row>
    <row r="9" spans="1:19" ht="15.75">
      <c r="A9" s="26">
        <v>6</v>
      </c>
      <c r="B9" s="8" t="s">
        <v>11</v>
      </c>
      <c r="C9" s="8" t="s">
        <v>51</v>
      </c>
      <c r="D9" s="4">
        <v>571500</v>
      </c>
      <c r="E9" s="5">
        <v>29.833</v>
      </c>
      <c r="F9" s="6" t="s">
        <v>221</v>
      </c>
      <c r="G9" s="5">
        <v>4</v>
      </c>
      <c r="H9" s="6">
        <v>0</v>
      </c>
      <c r="I9" s="5">
        <v>0</v>
      </c>
      <c r="J9" s="6" t="s">
        <v>222</v>
      </c>
      <c r="K9" s="5">
        <v>0</v>
      </c>
      <c r="L9" s="6" t="s">
        <v>222</v>
      </c>
      <c r="M9" s="5">
        <v>0</v>
      </c>
      <c r="N9" s="11" t="s">
        <v>224</v>
      </c>
      <c r="O9" s="11">
        <v>10</v>
      </c>
      <c r="P9" s="5" t="s">
        <v>222</v>
      </c>
      <c r="Q9" s="5">
        <v>0</v>
      </c>
      <c r="R9" s="75">
        <f t="shared" si="0"/>
        <v>43.833</v>
      </c>
      <c r="S9" s="86"/>
    </row>
    <row r="10" spans="1:19" ht="31.5">
      <c r="A10" s="26">
        <v>7</v>
      </c>
      <c r="B10" s="8" t="s">
        <v>12</v>
      </c>
      <c r="C10" s="8" t="s">
        <v>52</v>
      </c>
      <c r="D10" s="4">
        <v>621005</v>
      </c>
      <c r="E10" s="5">
        <v>6.583</v>
      </c>
      <c r="F10" s="6" t="s">
        <v>221</v>
      </c>
      <c r="G10" s="5">
        <v>4</v>
      </c>
      <c r="H10" s="6">
        <v>0</v>
      </c>
      <c r="I10" s="5">
        <v>0</v>
      </c>
      <c r="J10" s="6" t="s">
        <v>232</v>
      </c>
      <c r="K10" s="5">
        <v>23</v>
      </c>
      <c r="L10" s="6" t="s">
        <v>222</v>
      </c>
      <c r="M10" s="5">
        <v>0</v>
      </c>
      <c r="N10" s="18" t="s">
        <v>235</v>
      </c>
      <c r="O10" s="14">
        <v>10</v>
      </c>
      <c r="P10" s="6" t="s">
        <v>222</v>
      </c>
      <c r="Q10" s="5">
        <v>0</v>
      </c>
      <c r="R10" s="75">
        <f t="shared" si="0"/>
        <v>43.583</v>
      </c>
      <c r="S10" s="87" t="s">
        <v>236</v>
      </c>
    </row>
    <row r="11" spans="1:19" ht="15.75">
      <c r="A11" s="26">
        <v>8</v>
      </c>
      <c r="B11" s="8" t="s">
        <v>10</v>
      </c>
      <c r="C11" s="8" t="s">
        <v>50</v>
      </c>
      <c r="D11" s="4">
        <v>561138</v>
      </c>
      <c r="E11" s="5">
        <v>39.5</v>
      </c>
      <c r="F11" s="6" t="s">
        <v>221</v>
      </c>
      <c r="G11" s="5">
        <v>4</v>
      </c>
      <c r="H11" s="6">
        <v>0</v>
      </c>
      <c r="I11" s="5">
        <v>0</v>
      </c>
      <c r="J11" s="6" t="s">
        <v>222</v>
      </c>
      <c r="K11" s="5">
        <v>0</v>
      </c>
      <c r="L11" s="6" t="s">
        <v>222</v>
      </c>
      <c r="M11" s="5">
        <v>0</v>
      </c>
      <c r="N11" s="5" t="s">
        <v>222</v>
      </c>
      <c r="O11" s="5">
        <v>0</v>
      </c>
      <c r="P11" s="5"/>
      <c r="Q11" s="5"/>
      <c r="R11" s="76">
        <f t="shared" si="0"/>
        <v>43.5</v>
      </c>
      <c r="S11" s="86"/>
    </row>
    <row r="12" spans="1:19" ht="15.75">
      <c r="A12" s="26">
        <v>9</v>
      </c>
      <c r="B12" s="8" t="s">
        <v>13</v>
      </c>
      <c r="C12" s="8" t="s">
        <v>53</v>
      </c>
      <c r="D12" s="4">
        <v>599585</v>
      </c>
      <c r="E12" s="5">
        <v>18.375</v>
      </c>
      <c r="F12" s="6" t="s">
        <v>221</v>
      </c>
      <c r="G12" s="5">
        <v>4</v>
      </c>
      <c r="H12" s="6">
        <v>1</v>
      </c>
      <c r="I12" s="5">
        <v>5</v>
      </c>
      <c r="J12" s="6" t="s">
        <v>222</v>
      </c>
      <c r="K12" s="5">
        <v>0</v>
      </c>
      <c r="L12" s="6" t="s">
        <v>222</v>
      </c>
      <c r="M12" s="5">
        <v>0</v>
      </c>
      <c r="N12" s="14" t="s">
        <v>227</v>
      </c>
      <c r="O12" s="14">
        <v>10</v>
      </c>
      <c r="P12" s="14" t="s">
        <v>227</v>
      </c>
      <c r="Q12" s="14">
        <v>4</v>
      </c>
      <c r="R12" s="75">
        <f t="shared" si="0"/>
        <v>41.375</v>
      </c>
      <c r="S12" s="87" t="s">
        <v>226</v>
      </c>
    </row>
    <row r="13" spans="1:19" ht="47.25">
      <c r="A13" s="26">
        <v>10</v>
      </c>
      <c r="B13" s="5" t="s">
        <v>201</v>
      </c>
      <c r="C13" s="5" t="s">
        <v>202</v>
      </c>
      <c r="D13" s="6"/>
      <c r="E13" s="5">
        <v>16</v>
      </c>
      <c r="F13" s="6" t="s">
        <v>221</v>
      </c>
      <c r="G13" s="5">
        <v>4</v>
      </c>
      <c r="H13" s="14">
        <v>2</v>
      </c>
      <c r="I13" s="5">
        <v>5</v>
      </c>
      <c r="J13" s="6" t="s">
        <v>222</v>
      </c>
      <c r="K13" s="5">
        <v>0</v>
      </c>
      <c r="L13" s="5" t="s">
        <v>222</v>
      </c>
      <c r="M13" s="5">
        <v>0</v>
      </c>
      <c r="N13" s="11" t="s">
        <v>224</v>
      </c>
      <c r="O13" s="11">
        <v>10</v>
      </c>
      <c r="P13" s="11" t="s">
        <v>224</v>
      </c>
      <c r="Q13" s="11">
        <v>4</v>
      </c>
      <c r="R13" s="76">
        <f t="shared" si="0"/>
        <v>39</v>
      </c>
      <c r="S13" s="80" t="s">
        <v>255</v>
      </c>
    </row>
    <row r="14" spans="1:19" ht="15.75">
      <c r="A14" s="26">
        <v>11</v>
      </c>
      <c r="B14" s="5" t="s">
        <v>193</v>
      </c>
      <c r="C14" s="5" t="s">
        <v>64</v>
      </c>
      <c r="D14" s="6"/>
      <c r="E14" s="5">
        <v>14.75</v>
      </c>
      <c r="F14" s="6" t="s">
        <v>221</v>
      </c>
      <c r="G14" s="5">
        <v>4</v>
      </c>
      <c r="H14" s="6">
        <v>3</v>
      </c>
      <c r="I14" s="5">
        <v>19</v>
      </c>
      <c r="J14" s="6" t="s">
        <v>222</v>
      </c>
      <c r="K14" s="5">
        <v>0</v>
      </c>
      <c r="L14" s="5" t="s">
        <v>222</v>
      </c>
      <c r="M14" s="5">
        <v>0</v>
      </c>
      <c r="N14" s="5"/>
      <c r="O14" s="5"/>
      <c r="P14" s="5"/>
      <c r="Q14" s="5"/>
      <c r="R14" s="76">
        <f t="shared" si="0"/>
        <v>37.75</v>
      </c>
      <c r="S14" s="86"/>
    </row>
    <row r="15" spans="1:19" ht="15.75">
      <c r="A15" s="26">
        <v>12</v>
      </c>
      <c r="B15" s="8" t="s">
        <v>14</v>
      </c>
      <c r="C15" s="8" t="s">
        <v>54</v>
      </c>
      <c r="D15" s="4">
        <v>570525</v>
      </c>
      <c r="E15" s="5">
        <v>32.667</v>
      </c>
      <c r="F15" s="6" t="s">
        <v>228</v>
      </c>
      <c r="G15" s="5">
        <v>0</v>
      </c>
      <c r="H15" s="6">
        <v>0</v>
      </c>
      <c r="I15" s="5">
        <v>0</v>
      </c>
      <c r="J15" s="6" t="s">
        <v>222</v>
      </c>
      <c r="K15" s="5">
        <v>0</v>
      </c>
      <c r="L15" s="6" t="s">
        <v>222</v>
      </c>
      <c r="M15" s="5">
        <v>0</v>
      </c>
      <c r="N15" s="6" t="s">
        <v>222</v>
      </c>
      <c r="O15" s="5">
        <v>0</v>
      </c>
      <c r="P15" s="14" t="s">
        <v>227</v>
      </c>
      <c r="Q15" s="14">
        <v>4</v>
      </c>
      <c r="R15" s="75">
        <f t="shared" si="0"/>
        <v>36.667</v>
      </c>
      <c r="S15" s="87" t="s">
        <v>226</v>
      </c>
    </row>
    <row r="16" spans="1:19" ht="48.75" customHeight="1">
      <c r="A16" s="26">
        <v>13</v>
      </c>
      <c r="B16" s="6" t="s">
        <v>175</v>
      </c>
      <c r="C16" s="6" t="s">
        <v>73</v>
      </c>
      <c r="D16" s="6"/>
      <c r="E16" s="5">
        <v>13</v>
      </c>
      <c r="F16" s="14" t="s">
        <v>221</v>
      </c>
      <c r="G16" s="5">
        <v>4</v>
      </c>
      <c r="H16" s="14">
        <v>3</v>
      </c>
      <c r="I16" s="5">
        <v>19</v>
      </c>
      <c r="J16" s="6" t="s">
        <v>222</v>
      </c>
      <c r="K16" s="5">
        <v>0</v>
      </c>
      <c r="L16" s="5" t="s">
        <v>222</v>
      </c>
      <c r="M16" s="5">
        <v>0</v>
      </c>
      <c r="N16" s="6" t="s">
        <v>222</v>
      </c>
      <c r="O16" s="5">
        <v>0</v>
      </c>
      <c r="P16" s="6" t="s">
        <v>222</v>
      </c>
      <c r="Q16" s="5">
        <v>0</v>
      </c>
      <c r="R16" s="76">
        <f t="shared" si="0"/>
        <v>36</v>
      </c>
      <c r="S16" s="87" t="s">
        <v>248</v>
      </c>
    </row>
    <row r="17" spans="1:19" ht="48.75" customHeight="1">
      <c r="A17" s="26">
        <v>14</v>
      </c>
      <c r="B17" s="8" t="s">
        <v>11</v>
      </c>
      <c r="C17" s="8" t="s">
        <v>51</v>
      </c>
      <c r="D17" s="4">
        <v>571500</v>
      </c>
      <c r="E17" s="5">
        <v>29.833</v>
      </c>
      <c r="F17" s="6" t="s">
        <v>221</v>
      </c>
      <c r="G17" s="5">
        <v>4</v>
      </c>
      <c r="H17" s="6">
        <v>0</v>
      </c>
      <c r="I17" s="5">
        <v>0</v>
      </c>
      <c r="J17" s="6" t="s">
        <v>222</v>
      </c>
      <c r="K17" s="5">
        <v>0</v>
      </c>
      <c r="L17" s="6" t="s">
        <v>222</v>
      </c>
      <c r="M17" s="5">
        <v>0</v>
      </c>
      <c r="N17" s="5"/>
      <c r="O17" s="5"/>
      <c r="P17" s="5" t="s">
        <v>222</v>
      </c>
      <c r="Q17" s="5">
        <v>0</v>
      </c>
      <c r="R17" s="76">
        <f t="shared" si="0"/>
        <v>33.833</v>
      </c>
      <c r="S17" s="86"/>
    </row>
    <row r="18" spans="1:19" ht="15.75">
      <c r="A18" s="26">
        <v>15</v>
      </c>
      <c r="B18" s="5" t="s">
        <v>162</v>
      </c>
      <c r="C18" s="5" t="s">
        <v>73</v>
      </c>
      <c r="D18" s="6"/>
      <c r="E18" s="5">
        <v>18.625</v>
      </c>
      <c r="F18" s="6" t="s">
        <v>221</v>
      </c>
      <c r="G18" s="5">
        <v>4</v>
      </c>
      <c r="H18" s="6">
        <v>2</v>
      </c>
      <c r="I18" s="5">
        <v>11</v>
      </c>
      <c r="J18" s="6" t="s">
        <v>222</v>
      </c>
      <c r="K18" s="5">
        <v>0</v>
      </c>
      <c r="L18" s="5" t="s">
        <v>222</v>
      </c>
      <c r="M18" s="5">
        <v>0</v>
      </c>
      <c r="N18" s="14" t="s">
        <v>222</v>
      </c>
      <c r="O18" s="14">
        <v>0</v>
      </c>
      <c r="P18" s="6" t="s">
        <v>222</v>
      </c>
      <c r="Q18" s="5">
        <v>0</v>
      </c>
      <c r="R18" s="76">
        <f t="shared" si="0"/>
        <v>33.625</v>
      </c>
      <c r="S18" s="87" t="s">
        <v>252</v>
      </c>
    </row>
    <row r="19" spans="1:19" ht="15.75">
      <c r="A19" s="26">
        <v>16</v>
      </c>
      <c r="B19" s="8" t="s">
        <v>12</v>
      </c>
      <c r="C19" s="8" t="s">
        <v>52</v>
      </c>
      <c r="D19" s="4">
        <v>621005</v>
      </c>
      <c r="E19" s="5">
        <v>6.583</v>
      </c>
      <c r="F19" s="6" t="s">
        <v>221</v>
      </c>
      <c r="G19" s="5">
        <v>4</v>
      </c>
      <c r="H19" s="6">
        <v>0</v>
      </c>
      <c r="I19" s="5">
        <v>0</v>
      </c>
      <c r="J19" s="6" t="s">
        <v>232</v>
      </c>
      <c r="K19" s="5">
        <v>23</v>
      </c>
      <c r="L19" s="6" t="s">
        <v>222</v>
      </c>
      <c r="M19" s="5">
        <v>0</v>
      </c>
      <c r="N19" s="5"/>
      <c r="O19" s="5"/>
      <c r="P19" s="6" t="s">
        <v>222</v>
      </c>
      <c r="Q19" s="5">
        <v>0</v>
      </c>
      <c r="R19" s="76">
        <f t="shared" si="0"/>
        <v>33.583</v>
      </c>
      <c r="S19" s="86"/>
    </row>
    <row r="20" spans="1:19" ht="15.75">
      <c r="A20" s="26">
        <v>17</v>
      </c>
      <c r="B20" s="5" t="s">
        <v>217</v>
      </c>
      <c r="C20" s="5" t="s">
        <v>68</v>
      </c>
      <c r="D20" s="6"/>
      <c r="E20" s="14">
        <v>9.75</v>
      </c>
      <c r="F20" s="6" t="s">
        <v>221</v>
      </c>
      <c r="G20" s="5">
        <v>4</v>
      </c>
      <c r="H20" s="6">
        <v>3</v>
      </c>
      <c r="I20" s="5">
        <v>19</v>
      </c>
      <c r="J20" s="6" t="s">
        <v>222</v>
      </c>
      <c r="K20" s="5">
        <v>0</v>
      </c>
      <c r="L20" s="5" t="s">
        <v>222</v>
      </c>
      <c r="M20" s="5">
        <v>0</v>
      </c>
      <c r="N20" s="6" t="s">
        <v>222</v>
      </c>
      <c r="O20" s="5">
        <v>0</v>
      </c>
      <c r="P20" s="6" t="s">
        <v>222</v>
      </c>
      <c r="Q20" s="5">
        <v>0</v>
      </c>
      <c r="R20" s="76">
        <f t="shared" si="0"/>
        <v>32.75</v>
      </c>
      <c r="S20" s="87" t="s">
        <v>257</v>
      </c>
    </row>
    <row r="21" spans="1:19" ht="15.75">
      <c r="A21" s="26">
        <v>18</v>
      </c>
      <c r="B21" s="5" t="s">
        <v>99</v>
      </c>
      <c r="C21" s="5" t="s">
        <v>105</v>
      </c>
      <c r="D21" s="6"/>
      <c r="E21" s="5">
        <v>7.67</v>
      </c>
      <c r="F21" s="6" t="s">
        <v>221</v>
      </c>
      <c r="G21" s="5">
        <v>4</v>
      </c>
      <c r="H21" s="6">
        <v>2</v>
      </c>
      <c r="I21" s="5">
        <v>11</v>
      </c>
      <c r="J21" s="6" t="s">
        <v>222</v>
      </c>
      <c r="K21" s="5">
        <v>0</v>
      </c>
      <c r="L21" s="5" t="s">
        <v>222</v>
      </c>
      <c r="M21" s="5">
        <v>0</v>
      </c>
      <c r="N21" s="11" t="s">
        <v>233</v>
      </c>
      <c r="O21" s="11">
        <v>10</v>
      </c>
      <c r="P21" s="6" t="s">
        <v>222</v>
      </c>
      <c r="Q21" s="5">
        <v>0</v>
      </c>
      <c r="R21" s="75">
        <f t="shared" si="0"/>
        <v>32.67</v>
      </c>
      <c r="S21" s="86"/>
    </row>
    <row r="22" spans="1:19" ht="15.75">
      <c r="A22" s="26">
        <v>19</v>
      </c>
      <c r="B22" s="8" t="s">
        <v>14</v>
      </c>
      <c r="C22" s="8" t="s">
        <v>54</v>
      </c>
      <c r="D22" s="4">
        <v>570525</v>
      </c>
      <c r="E22" s="5">
        <v>32.667</v>
      </c>
      <c r="F22" s="6" t="s">
        <v>228</v>
      </c>
      <c r="G22" s="5">
        <v>0</v>
      </c>
      <c r="H22" s="6">
        <v>0</v>
      </c>
      <c r="I22" s="5">
        <v>0</v>
      </c>
      <c r="J22" s="6" t="s">
        <v>222</v>
      </c>
      <c r="K22" s="5">
        <v>0</v>
      </c>
      <c r="L22" s="6" t="s">
        <v>222</v>
      </c>
      <c r="M22" s="5">
        <v>0</v>
      </c>
      <c r="N22" s="6" t="s">
        <v>222</v>
      </c>
      <c r="O22" s="5">
        <v>0</v>
      </c>
      <c r="P22" s="5"/>
      <c r="Q22" s="5"/>
      <c r="R22" s="76">
        <f t="shared" si="0"/>
        <v>32.667</v>
      </c>
      <c r="S22" s="87" t="s">
        <v>226</v>
      </c>
    </row>
    <row r="23" spans="1:19" ht="31.5">
      <c r="A23" s="26">
        <v>20</v>
      </c>
      <c r="B23" s="5" t="s">
        <v>220</v>
      </c>
      <c r="C23" s="5" t="s">
        <v>64</v>
      </c>
      <c r="D23" s="6"/>
      <c r="E23" s="5">
        <v>17.125</v>
      </c>
      <c r="F23" s="6" t="s">
        <v>221</v>
      </c>
      <c r="G23" s="5">
        <v>4</v>
      </c>
      <c r="H23" s="14">
        <v>2</v>
      </c>
      <c r="I23" s="5">
        <v>11</v>
      </c>
      <c r="J23" s="6" t="s">
        <v>222</v>
      </c>
      <c r="K23" s="5">
        <v>0</v>
      </c>
      <c r="L23" s="5" t="s">
        <v>222</v>
      </c>
      <c r="M23" s="5">
        <v>0</v>
      </c>
      <c r="N23" s="6" t="s">
        <v>222</v>
      </c>
      <c r="O23" s="5">
        <v>0</v>
      </c>
      <c r="P23" s="6" t="s">
        <v>222</v>
      </c>
      <c r="Q23" s="5">
        <v>0</v>
      </c>
      <c r="R23" s="76">
        <f t="shared" si="0"/>
        <v>32.125</v>
      </c>
      <c r="S23" s="80" t="s">
        <v>258</v>
      </c>
    </row>
    <row r="24" spans="1:19" ht="15.75">
      <c r="A24" s="26">
        <v>21</v>
      </c>
      <c r="B24" s="27" t="s">
        <v>151</v>
      </c>
      <c r="C24" s="27" t="s">
        <v>51</v>
      </c>
      <c r="D24" s="6"/>
      <c r="E24" s="5">
        <v>22.875</v>
      </c>
      <c r="F24" s="6" t="s">
        <v>246</v>
      </c>
      <c r="G24" s="5">
        <v>4</v>
      </c>
      <c r="H24" s="6">
        <v>0</v>
      </c>
      <c r="I24" s="5">
        <v>0</v>
      </c>
      <c r="J24" s="6" t="s">
        <v>222</v>
      </c>
      <c r="K24" s="5">
        <v>0</v>
      </c>
      <c r="L24" s="5" t="s">
        <v>222</v>
      </c>
      <c r="M24" s="5">
        <v>0</v>
      </c>
      <c r="N24" s="6" t="s">
        <v>222</v>
      </c>
      <c r="O24" s="5">
        <v>0</v>
      </c>
      <c r="P24" s="11" t="s">
        <v>233</v>
      </c>
      <c r="Q24" s="11">
        <v>4</v>
      </c>
      <c r="R24" s="75">
        <f t="shared" si="0"/>
        <v>30.875</v>
      </c>
      <c r="S24" s="86"/>
    </row>
    <row r="25" spans="1:19" ht="15.75">
      <c r="A25" s="26">
        <v>22</v>
      </c>
      <c r="B25" s="5" t="s">
        <v>161</v>
      </c>
      <c r="C25" s="5" t="s">
        <v>51</v>
      </c>
      <c r="D25" s="6"/>
      <c r="E25" s="5">
        <v>21.75</v>
      </c>
      <c r="F25" s="6" t="s">
        <v>221</v>
      </c>
      <c r="G25" s="5">
        <v>4</v>
      </c>
      <c r="H25" s="6">
        <v>1</v>
      </c>
      <c r="I25" s="5">
        <v>5</v>
      </c>
      <c r="J25" s="6" t="s">
        <v>222</v>
      </c>
      <c r="K25" s="5">
        <v>0</v>
      </c>
      <c r="L25" s="5" t="s">
        <v>222</v>
      </c>
      <c r="M25" s="5">
        <v>0</v>
      </c>
      <c r="N25" s="6" t="s">
        <v>222</v>
      </c>
      <c r="O25" s="5">
        <v>0</v>
      </c>
      <c r="P25" s="6" t="s">
        <v>243</v>
      </c>
      <c r="Q25" s="5">
        <v>0</v>
      </c>
      <c r="R25" s="76">
        <f t="shared" si="0"/>
        <v>30.75</v>
      </c>
      <c r="S25" s="86"/>
    </row>
    <row r="26" spans="1:19" ht="15.75">
      <c r="A26" s="26">
        <v>23</v>
      </c>
      <c r="B26" s="8" t="s">
        <v>15</v>
      </c>
      <c r="C26" s="7" t="s">
        <v>55</v>
      </c>
      <c r="D26" s="4">
        <v>702182</v>
      </c>
      <c r="E26" s="5">
        <v>5.583</v>
      </c>
      <c r="F26" s="6" t="s">
        <v>221</v>
      </c>
      <c r="G26" s="5">
        <v>4</v>
      </c>
      <c r="H26" s="6">
        <v>2</v>
      </c>
      <c r="I26" s="5">
        <v>11</v>
      </c>
      <c r="J26" s="6" t="s">
        <v>222</v>
      </c>
      <c r="K26" s="5">
        <v>0</v>
      </c>
      <c r="L26" s="6" t="s">
        <v>222</v>
      </c>
      <c r="M26" s="5">
        <v>0</v>
      </c>
      <c r="N26" s="14" t="s">
        <v>227</v>
      </c>
      <c r="O26" s="14">
        <v>10</v>
      </c>
      <c r="P26" s="6" t="s">
        <v>222</v>
      </c>
      <c r="Q26" s="5">
        <v>0</v>
      </c>
      <c r="R26" s="75">
        <f t="shared" si="0"/>
        <v>30.583</v>
      </c>
      <c r="S26" s="87" t="s">
        <v>226</v>
      </c>
    </row>
    <row r="27" spans="1:19" ht="57" customHeight="1">
      <c r="A27" s="26">
        <v>24</v>
      </c>
      <c r="B27" s="8" t="s">
        <v>16</v>
      </c>
      <c r="C27" s="8" t="s">
        <v>56</v>
      </c>
      <c r="D27" s="4">
        <v>617628</v>
      </c>
      <c r="E27" s="5">
        <v>11.5</v>
      </c>
      <c r="F27" s="6" t="s">
        <v>221</v>
      </c>
      <c r="G27" s="5">
        <v>4</v>
      </c>
      <c r="H27" s="6">
        <v>0</v>
      </c>
      <c r="I27" s="5">
        <v>0</v>
      </c>
      <c r="J27" s="15" t="s">
        <v>230</v>
      </c>
      <c r="K27" s="11">
        <v>1</v>
      </c>
      <c r="L27" s="16" t="s">
        <v>231</v>
      </c>
      <c r="M27" s="5">
        <v>0</v>
      </c>
      <c r="N27" s="11" t="s">
        <v>223</v>
      </c>
      <c r="O27" s="11">
        <v>10</v>
      </c>
      <c r="P27" s="11" t="s">
        <v>223</v>
      </c>
      <c r="Q27" s="11">
        <v>4</v>
      </c>
      <c r="R27" s="75">
        <f t="shared" si="0"/>
        <v>30.5</v>
      </c>
      <c r="S27" s="86"/>
    </row>
    <row r="28" spans="1:19" ht="15.75">
      <c r="A28" s="26">
        <v>25</v>
      </c>
      <c r="B28" s="5" t="s">
        <v>148</v>
      </c>
      <c r="C28" s="5" t="s">
        <v>149</v>
      </c>
      <c r="D28" s="6"/>
      <c r="E28" s="5">
        <v>15.25</v>
      </c>
      <c r="F28" s="6" t="s">
        <v>221</v>
      </c>
      <c r="G28" s="5">
        <v>4</v>
      </c>
      <c r="H28" s="6">
        <v>2</v>
      </c>
      <c r="I28" s="5">
        <v>11</v>
      </c>
      <c r="J28" s="6" t="s">
        <v>222</v>
      </c>
      <c r="K28" s="5">
        <v>0</v>
      </c>
      <c r="L28" s="5" t="s">
        <v>222</v>
      </c>
      <c r="M28" s="5">
        <v>0</v>
      </c>
      <c r="N28" s="6" t="s">
        <v>222</v>
      </c>
      <c r="O28" s="5">
        <v>0</v>
      </c>
      <c r="P28" s="6" t="s">
        <v>222</v>
      </c>
      <c r="Q28" s="5">
        <v>0</v>
      </c>
      <c r="R28" s="76">
        <f t="shared" si="0"/>
        <v>30.25</v>
      </c>
      <c r="S28" s="86"/>
    </row>
    <row r="29" spans="1:19" ht="15.75">
      <c r="A29" s="26">
        <v>26</v>
      </c>
      <c r="B29" s="8" t="s">
        <v>17</v>
      </c>
      <c r="C29" s="8" t="s">
        <v>57</v>
      </c>
      <c r="D29" s="4">
        <v>574274</v>
      </c>
      <c r="E29" s="5">
        <v>25</v>
      </c>
      <c r="F29" s="6" t="s">
        <v>228</v>
      </c>
      <c r="G29" s="5">
        <v>0</v>
      </c>
      <c r="H29" s="6">
        <v>0</v>
      </c>
      <c r="I29" s="5">
        <v>0</v>
      </c>
      <c r="J29" s="6" t="s">
        <v>222</v>
      </c>
      <c r="K29" s="5">
        <v>0</v>
      </c>
      <c r="L29" s="5" t="s">
        <v>222</v>
      </c>
      <c r="M29" s="5">
        <v>0</v>
      </c>
      <c r="N29" s="6" t="s">
        <v>222</v>
      </c>
      <c r="O29" s="5">
        <v>0</v>
      </c>
      <c r="P29" s="11" t="s">
        <v>233</v>
      </c>
      <c r="Q29" s="11">
        <v>4</v>
      </c>
      <c r="R29" s="75">
        <f t="shared" si="0"/>
        <v>29</v>
      </c>
      <c r="S29" s="86"/>
    </row>
    <row r="30" spans="1:19" ht="15.75">
      <c r="A30" s="26">
        <v>27</v>
      </c>
      <c r="B30" s="8" t="s">
        <v>18</v>
      </c>
      <c r="C30" s="8" t="s">
        <v>58</v>
      </c>
      <c r="D30" s="4">
        <v>700062</v>
      </c>
      <c r="E30" s="5">
        <v>5.583</v>
      </c>
      <c r="F30" s="6" t="s">
        <v>221</v>
      </c>
      <c r="G30" s="5">
        <v>4</v>
      </c>
      <c r="H30" s="6">
        <v>3</v>
      </c>
      <c r="I30" s="5">
        <v>19</v>
      </c>
      <c r="J30" s="6" t="s">
        <v>222</v>
      </c>
      <c r="K30" s="5">
        <v>0</v>
      </c>
      <c r="L30" s="5" t="s">
        <v>222</v>
      </c>
      <c r="M30" s="5">
        <v>0</v>
      </c>
      <c r="N30" s="6" t="s">
        <v>222</v>
      </c>
      <c r="O30" s="5">
        <v>0</v>
      </c>
      <c r="P30" s="6" t="s">
        <v>222</v>
      </c>
      <c r="Q30" s="5">
        <v>0</v>
      </c>
      <c r="R30" s="76">
        <f t="shared" si="0"/>
        <v>28.583</v>
      </c>
      <c r="S30" s="86"/>
    </row>
    <row r="31" spans="1:19" ht="15.75">
      <c r="A31" s="26">
        <v>28</v>
      </c>
      <c r="B31" s="8" t="s">
        <v>19</v>
      </c>
      <c r="C31" s="7" t="s">
        <v>59</v>
      </c>
      <c r="D31" s="4">
        <v>604916</v>
      </c>
      <c r="E31" s="5">
        <v>13.25</v>
      </c>
      <c r="F31" s="6" t="s">
        <v>221</v>
      </c>
      <c r="G31" s="5">
        <v>4</v>
      </c>
      <c r="H31" s="6">
        <v>2</v>
      </c>
      <c r="I31" s="5">
        <v>11</v>
      </c>
      <c r="J31" s="6" t="s">
        <v>222</v>
      </c>
      <c r="K31" s="5">
        <v>0</v>
      </c>
      <c r="L31" s="5" t="s">
        <v>222</v>
      </c>
      <c r="M31" s="5">
        <v>0</v>
      </c>
      <c r="N31" s="6" t="s">
        <v>222</v>
      </c>
      <c r="O31" s="5">
        <v>0</v>
      </c>
      <c r="P31" s="6" t="s">
        <v>222</v>
      </c>
      <c r="Q31" s="5">
        <v>0</v>
      </c>
      <c r="R31" s="76">
        <f t="shared" si="0"/>
        <v>28.25</v>
      </c>
      <c r="S31" s="86"/>
    </row>
    <row r="32" spans="1:19" ht="15.75">
      <c r="A32" s="26">
        <v>29</v>
      </c>
      <c r="B32" s="5" t="s">
        <v>191</v>
      </c>
      <c r="C32" s="5" t="s">
        <v>58</v>
      </c>
      <c r="D32" s="6"/>
      <c r="E32" s="5">
        <v>13.166</v>
      </c>
      <c r="F32" s="6" t="s">
        <v>221</v>
      </c>
      <c r="G32" s="5">
        <v>4</v>
      </c>
      <c r="H32" s="6">
        <v>2</v>
      </c>
      <c r="I32" s="5">
        <v>11</v>
      </c>
      <c r="J32" s="6" t="s">
        <v>222</v>
      </c>
      <c r="K32" s="5">
        <v>0</v>
      </c>
      <c r="L32" s="5" t="s">
        <v>222</v>
      </c>
      <c r="M32" s="5">
        <v>0</v>
      </c>
      <c r="N32" s="6" t="s">
        <v>222</v>
      </c>
      <c r="O32" s="5">
        <v>0</v>
      </c>
      <c r="P32" s="6" t="s">
        <v>222</v>
      </c>
      <c r="Q32" s="5">
        <v>0</v>
      </c>
      <c r="R32" s="76">
        <f t="shared" si="0"/>
        <v>28.166</v>
      </c>
      <c r="S32" s="86"/>
    </row>
    <row r="33" spans="1:19" ht="15.75">
      <c r="A33" s="26">
        <v>30</v>
      </c>
      <c r="B33" s="6" t="s">
        <v>166</v>
      </c>
      <c r="C33" s="6" t="s">
        <v>107</v>
      </c>
      <c r="D33" s="6"/>
      <c r="E33" s="5">
        <v>8.75</v>
      </c>
      <c r="F33" s="14" t="s">
        <v>221</v>
      </c>
      <c r="G33" s="5">
        <v>4</v>
      </c>
      <c r="H33" s="14">
        <v>1</v>
      </c>
      <c r="I33" s="5">
        <v>5</v>
      </c>
      <c r="J33" s="6" t="s">
        <v>222</v>
      </c>
      <c r="K33" s="5">
        <v>0</v>
      </c>
      <c r="L33" s="5" t="s">
        <v>222</v>
      </c>
      <c r="M33" s="5">
        <v>0</v>
      </c>
      <c r="N33" s="11" t="s">
        <v>233</v>
      </c>
      <c r="O33" s="11">
        <v>10</v>
      </c>
      <c r="P33" s="14" t="s">
        <v>222</v>
      </c>
      <c r="Q33" s="5">
        <v>0</v>
      </c>
      <c r="R33" s="75">
        <f t="shared" si="0"/>
        <v>27.75</v>
      </c>
      <c r="S33" s="87" t="s">
        <v>248</v>
      </c>
    </row>
    <row r="34" spans="1:19" ht="15.75">
      <c r="A34" s="26">
        <v>31</v>
      </c>
      <c r="B34" s="8" t="s">
        <v>20</v>
      </c>
      <c r="C34" s="8" t="s">
        <v>60</v>
      </c>
      <c r="D34" s="9">
        <v>614424</v>
      </c>
      <c r="E34" s="5">
        <v>8.583</v>
      </c>
      <c r="F34" s="6" t="s">
        <v>221</v>
      </c>
      <c r="G34" s="5">
        <v>4</v>
      </c>
      <c r="H34" s="6">
        <v>1</v>
      </c>
      <c r="I34" s="5">
        <v>5</v>
      </c>
      <c r="J34" s="6" t="s">
        <v>222</v>
      </c>
      <c r="K34" s="5">
        <v>0</v>
      </c>
      <c r="L34" s="5" t="s">
        <v>222</v>
      </c>
      <c r="M34" s="5">
        <v>0</v>
      </c>
      <c r="N34" s="14" t="s">
        <v>227</v>
      </c>
      <c r="O34" s="14">
        <v>10</v>
      </c>
      <c r="P34" s="6" t="s">
        <v>222</v>
      </c>
      <c r="Q34" s="5">
        <v>0</v>
      </c>
      <c r="R34" s="75">
        <f t="shared" si="0"/>
        <v>27.583</v>
      </c>
      <c r="S34" s="87" t="s">
        <v>234</v>
      </c>
    </row>
    <row r="35" spans="1:19" ht="15.75">
      <c r="A35" s="26">
        <v>32</v>
      </c>
      <c r="B35" s="5" t="s">
        <v>218</v>
      </c>
      <c r="C35" s="5" t="s">
        <v>184</v>
      </c>
      <c r="D35" s="6"/>
      <c r="E35" s="5">
        <v>9.583</v>
      </c>
      <c r="F35" s="6" t="s">
        <v>221</v>
      </c>
      <c r="G35" s="5">
        <v>4</v>
      </c>
      <c r="H35" s="6">
        <v>0</v>
      </c>
      <c r="I35" s="5">
        <v>0</v>
      </c>
      <c r="J35" s="6" t="s">
        <v>222</v>
      </c>
      <c r="K35" s="5">
        <v>0</v>
      </c>
      <c r="L35" s="5" t="s">
        <v>222</v>
      </c>
      <c r="M35" s="5">
        <v>0</v>
      </c>
      <c r="N35" s="11" t="s">
        <v>237</v>
      </c>
      <c r="O35" s="11">
        <v>10</v>
      </c>
      <c r="P35" s="11" t="s">
        <v>237</v>
      </c>
      <c r="Q35" s="11">
        <v>4</v>
      </c>
      <c r="R35" s="75">
        <f t="shared" si="0"/>
        <v>27.583</v>
      </c>
      <c r="S35" s="86"/>
    </row>
    <row r="36" spans="1:19" ht="15.75">
      <c r="A36" s="26">
        <v>33</v>
      </c>
      <c r="B36" s="8" t="s">
        <v>13</v>
      </c>
      <c r="C36" s="8" t="s">
        <v>53</v>
      </c>
      <c r="D36" s="4">
        <v>599585</v>
      </c>
      <c r="E36" s="5">
        <v>18.375</v>
      </c>
      <c r="F36" s="6" t="s">
        <v>221</v>
      </c>
      <c r="G36" s="5">
        <v>4</v>
      </c>
      <c r="H36" s="6">
        <v>1</v>
      </c>
      <c r="I36" s="5">
        <v>5</v>
      </c>
      <c r="J36" s="6" t="s">
        <v>222</v>
      </c>
      <c r="K36" s="5">
        <v>0</v>
      </c>
      <c r="L36" s="6" t="s">
        <v>222</v>
      </c>
      <c r="M36" s="5">
        <v>0</v>
      </c>
      <c r="N36" s="5"/>
      <c r="O36" s="5"/>
      <c r="P36" s="5"/>
      <c r="Q36" s="5"/>
      <c r="R36" s="76">
        <f aca="true" t="shared" si="1" ref="R36:R67">SUM(E36,G36,I36,K36,M36,O36,Q36)</f>
        <v>27.375</v>
      </c>
      <c r="S36" s="87" t="s">
        <v>226</v>
      </c>
    </row>
    <row r="37" spans="1:19" ht="15.75">
      <c r="A37" s="26">
        <v>34</v>
      </c>
      <c r="B37" s="5" t="s">
        <v>163</v>
      </c>
      <c r="C37" s="5" t="s">
        <v>100</v>
      </c>
      <c r="D37" s="6"/>
      <c r="E37" s="5">
        <v>12.375</v>
      </c>
      <c r="F37" s="6" t="s">
        <v>221</v>
      </c>
      <c r="G37" s="5">
        <v>4</v>
      </c>
      <c r="H37" s="6">
        <v>2</v>
      </c>
      <c r="I37" s="5">
        <v>11</v>
      </c>
      <c r="J37" s="6" t="s">
        <v>222</v>
      </c>
      <c r="K37" s="5">
        <v>0</v>
      </c>
      <c r="L37" s="5" t="s">
        <v>222</v>
      </c>
      <c r="M37" s="5">
        <v>0</v>
      </c>
      <c r="N37" s="6" t="s">
        <v>222</v>
      </c>
      <c r="O37" s="5">
        <v>0</v>
      </c>
      <c r="P37" s="6" t="s">
        <v>222</v>
      </c>
      <c r="Q37" s="5">
        <v>0</v>
      </c>
      <c r="R37" s="76">
        <f t="shared" si="1"/>
        <v>27.375</v>
      </c>
      <c r="S37" s="86"/>
    </row>
    <row r="38" spans="1:19" ht="15.75">
      <c r="A38" s="26">
        <v>35</v>
      </c>
      <c r="B38" s="20" t="s">
        <v>99</v>
      </c>
      <c r="C38" s="20" t="s">
        <v>64</v>
      </c>
      <c r="D38" s="21">
        <v>617425</v>
      </c>
      <c r="E38" s="5">
        <v>8</v>
      </c>
      <c r="F38" s="6" t="s">
        <v>221</v>
      </c>
      <c r="G38" s="5">
        <v>4</v>
      </c>
      <c r="H38" s="6">
        <v>1</v>
      </c>
      <c r="I38" s="5">
        <v>5</v>
      </c>
      <c r="J38" s="6" t="s">
        <v>222</v>
      </c>
      <c r="K38" s="5">
        <v>0</v>
      </c>
      <c r="L38" s="5" t="s">
        <v>222</v>
      </c>
      <c r="M38" s="5">
        <v>0</v>
      </c>
      <c r="N38" s="11" t="s">
        <v>224</v>
      </c>
      <c r="O38" s="11">
        <v>10</v>
      </c>
      <c r="P38" s="5"/>
      <c r="Q38" s="5"/>
      <c r="R38" s="75">
        <f t="shared" si="1"/>
        <v>27</v>
      </c>
      <c r="S38" s="86"/>
    </row>
    <row r="39" spans="1:19" ht="15.75">
      <c r="A39" s="26">
        <v>36</v>
      </c>
      <c r="B39" s="27" t="s">
        <v>151</v>
      </c>
      <c r="C39" s="27" t="s">
        <v>51</v>
      </c>
      <c r="D39" s="6"/>
      <c r="E39" s="5">
        <v>22.875</v>
      </c>
      <c r="F39" s="6" t="s">
        <v>246</v>
      </c>
      <c r="G39" s="5">
        <v>4</v>
      </c>
      <c r="H39" s="6">
        <v>0</v>
      </c>
      <c r="I39" s="5">
        <v>0</v>
      </c>
      <c r="J39" s="6" t="s">
        <v>222</v>
      </c>
      <c r="K39" s="5">
        <v>0</v>
      </c>
      <c r="L39" s="5" t="s">
        <v>222</v>
      </c>
      <c r="M39" s="5">
        <v>0</v>
      </c>
      <c r="N39" s="6" t="s">
        <v>222</v>
      </c>
      <c r="O39" s="5">
        <v>0</v>
      </c>
      <c r="P39" s="27"/>
      <c r="Q39" s="27"/>
      <c r="R39" s="84">
        <f t="shared" si="1"/>
        <v>26.875</v>
      </c>
      <c r="S39" s="86"/>
    </row>
    <row r="40" spans="1:19" ht="15.75">
      <c r="A40" s="26">
        <v>37</v>
      </c>
      <c r="B40" s="8" t="s">
        <v>21</v>
      </c>
      <c r="C40" s="8" t="s">
        <v>61</v>
      </c>
      <c r="D40" s="9">
        <v>618165</v>
      </c>
      <c r="E40" s="5">
        <v>7.5</v>
      </c>
      <c r="F40" s="6" t="s">
        <v>221</v>
      </c>
      <c r="G40" s="5">
        <v>4</v>
      </c>
      <c r="H40" s="6">
        <v>0</v>
      </c>
      <c r="I40" s="5">
        <v>0</v>
      </c>
      <c r="J40" s="6" t="s">
        <v>222</v>
      </c>
      <c r="K40" s="5">
        <v>0</v>
      </c>
      <c r="L40" s="5" t="s">
        <v>222</v>
      </c>
      <c r="M40" s="5">
        <v>0</v>
      </c>
      <c r="N40" s="11" t="s">
        <v>224</v>
      </c>
      <c r="O40" s="11">
        <v>10</v>
      </c>
      <c r="P40" s="11" t="s">
        <v>224</v>
      </c>
      <c r="Q40" s="11">
        <v>4</v>
      </c>
      <c r="R40" s="75">
        <f t="shared" si="1"/>
        <v>25.5</v>
      </c>
      <c r="S40" s="86"/>
    </row>
    <row r="41" spans="1:19" ht="15.75">
      <c r="A41" s="26">
        <v>38</v>
      </c>
      <c r="B41" s="8" t="s">
        <v>17</v>
      </c>
      <c r="C41" s="8" t="s">
        <v>57</v>
      </c>
      <c r="D41" s="9">
        <v>574274</v>
      </c>
      <c r="E41" s="5">
        <v>25</v>
      </c>
      <c r="F41" s="5" t="s">
        <v>228</v>
      </c>
      <c r="G41" s="5">
        <v>0</v>
      </c>
      <c r="H41" s="5">
        <v>0</v>
      </c>
      <c r="I41" s="5">
        <v>0</v>
      </c>
      <c r="J41" s="5" t="s">
        <v>222</v>
      </c>
      <c r="K41" s="5">
        <v>0</v>
      </c>
      <c r="L41" s="5" t="s">
        <v>222</v>
      </c>
      <c r="M41" s="5">
        <v>0</v>
      </c>
      <c r="N41" s="5" t="s">
        <v>222</v>
      </c>
      <c r="O41" s="5">
        <v>0</v>
      </c>
      <c r="P41" s="5"/>
      <c r="Q41" s="5"/>
      <c r="R41" s="76">
        <f t="shared" si="1"/>
        <v>25</v>
      </c>
      <c r="S41" s="86"/>
    </row>
    <row r="42" spans="1:19" ht="15.75">
      <c r="A42" s="26">
        <v>39</v>
      </c>
      <c r="B42" s="8" t="s">
        <v>22</v>
      </c>
      <c r="C42" s="7" t="s">
        <v>51</v>
      </c>
      <c r="D42" s="4">
        <v>609583</v>
      </c>
      <c r="E42" s="5">
        <v>9.833</v>
      </c>
      <c r="F42" s="6" t="s">
        <v>221</v>
      </c>
      <c r="G42" s="5">
        <v>4</v>
      </c>
      <c r="H42" s="6">
        <v>2</v>
      </c>
      <c r="I42" s="5">
        <v>11</v>
      </c>
      <c r="J42" s="6" t="s">
        <v>222</v>
      </c>
      <c r="K42" s="5">
        <v>0</v>
      </c>
      <c r="L42" s="5" t="s">
        <v>222</v>
      </c>
      <c r="M42" s="5">
        <v>0</v>
      </c>
      <c r="N42" s="6" t="s">
        <v>222</v>
      </c>
      <c r="O42" s="5">
        <v>0</v>
      </c>
      <c r="P42" s="6" t="s">
        <v>222</v>
      </c>
      <c r="Q42" s="5">
        <v>0</v>
      </c>
      <c r="R42" s="76">
        <f t="shared" si="1"/>
        <v>24.833</v>
      </c>
      <c r="S42" s="86"/>
    </row>
    <row r="43" spans="1:19" ht="36" customHeight="1">
      <c r="A43" s="26">
        <v>40</v>
      </c>
      <c r="B43" s="8" t="s">
        <v>23</v>
      </c>
      <c r="C43" s="8" t="s">
        <v>62</v>
      </c>
      <c r="D43" s="4">
        <v>620927</v>
      </c>
      <c r="E43" s="5">
        <v>6.583</v>
      </c>
      <c r="F43" s="6" t="s">
        <v>221</v>
      </c>
      <c r="G43" s="5">
        <v>4</v>
      </c>
      <c r="H43" s="6">
        <v>0</v>
      </c>
      <c r="I43" s="5">
        <v>0</v>
      </c>
      <c r="J43" s="6" t="s">
        <v>222</v>
      </c>
      <c r="K43" s="5">
        <v>0</v>
      </c>
      <c r="L43" s="5" t="s">
        <v>222</v>
      </c>
      <c r="M43" s="5">
        <v>0</v>
      </c>
      <c r="N43" s="11" t="s">
        <v>237</v>
      </c>
      <c r="O43" s="11">
        <v>10</v>
      </c>
      <c r="P43" s="11" t="s">
        <v>237</v>
      </c>
      <c r="Q43" s="11">
        <v>4</v>
      </c>
      <c r="R43" s="75">
        <f t="shared" si="1"/>
        <v>24.583</v>
      </c>
      <c r="S43" s="86"/>
    </row>
    <row r="44" spans="1:19" ht="15.75">
      <c r="A44" s="26">
        <v>41</v>
      </c>
      <c r="B44" s="8" t="s">
        <v>24</v>
      </c>
      <c r="C44" s="8" t="s">
        <v>63</v>
      </c>
      <c r="D44" s="4">
        <v>613151</v>
      </c>
      <c r="E44" s="5">
        <v>9.417</v>
      </c>
      <c r="F44" s="6" t="s">
        <v>221</v>
      </c>
      <c r="G44" s="5">
        <v>4</v>
      </c>
      <c r="H44" s="6">
        <v>2</v>
      </c>
      <c r="I44" s="5">
        <v>11</v>
      </c>
      <c r="J44" s="6" t="s">
        <v>222</v>
      </c>
      <c r="K44" s="5">
        <v>0</v>
      </c>
      <c r="L44" s="5" t="s">
        <v>222</v>
      </c>
      <c r="M44" s="5">
        <v>0</v>
      </c>
      <c r="N44" s="6" t="s">
        <v>222</v>
      </c>
      <c r="O44" s="5">
        <v>0</v>
      </c>
      <c r="P44" s="6" t="s">
        <v>222</v>
      </c>
      <c r="Q44" s="5">
        <v>0</v>
      </c>
      <c r="R44" s="76">
        <f t="shared" si="1"/>
        <v>24.417</v>
      </c>
      <c r="S44" s="86"/>
    </row>
    <row r="45" spans="1:19" ht="15.75">
      <c r="A45" s="26">
        <v>42</v>
      </c>
      <c r="B45" s="8" t="s">
        <v>25</v>
      </c>
      <c r="C45" s="8" t="s">
        <v>51</v>
      </c>
      <c r="D45" s="4">
        <v>621565</v>
      </c>
      <c r="E45" s="5">
        <v>5.833</v>
      </c>
      <c r="F45" s="6" t="s">
        <v>221</v>
      </c>
      <c r="G45" s="5">
        <v>4</v>
      </c>
      <c r="H45" s="6">
        <v>0</v>
      </c>
      <c r="I45" s="5">
        <v>0</v>
      </c>
      <c r="J45" s="6" t="s">
        <v>222</v>
      </c>
      <c r="K45" s="5">
        <v>0</v>
      </c>
      <c r="L45" s="5" t="s">
        <v>222</v>
      </c>
      <c r="M45" s="5">
        <v>0</v>
      </c>
      <c r="N45" s="11" t="s">
        <v>223</v>
      </c>
      <c r="O45" s="11">
        <v>10</v>
      </c>
      <c r="P45" s="11" t="s">
        <v>223</v>
      </c>
      <c r="Q45" s="11">
        <v>4</v>
      </c>
      <c r="R45" s="75">
        <f t="shared" si="1"/>
        <v>23.833</v>
      </c>
      <c r="S45" s="86"/>
    </row>
    <row r="46" spans="1:19" ht="47.25">
      <c r="A46" s="26">
        <v>43</v>
      </c>
      <c r="B46" s="5" t="s">
        <v>174</v>
      </c>
      <c r="C46" s="5" t="s">
        <v>101</v>
      </c>
      <c r="D46" s="6"/>
      <c r="E46" s="5">
        <v>14.125</v>
      </c>
      <c r="F46" s="6" t="s">
        <v>221</v>
      </c>
      <c r="G46" s="5">
        <v>4</v>
      </c>
      <c r="H46" s="6">
        <v>1</v>
      </c>
      <c r="I46" s="5">
        <v>5</v>
      </c>
      <c r="J46" s="18" t="s">
        <v>254</v>
      </c>
      <c r="K46" s="5">
        <v>0</v>
      </c>
      <c r="L46" s="5" t="s">
        <v>222</v>
      </c>
      <c r="M46" s="5">
        <v>0</v>
      </c>
      <c r="N46" s="6" t="s">
        <v>222</v>
      </c>
      <c r="O46" s="5">
        <v>0</v>
      </c>
      <c r="P46" s="6" t="s">
        <v>222</v>
      </c>
      <c r="Q46" s="5">
        <v>0</v>
      </c>
      <c r="R46" s="76">
        <f t="shared" si="1"/>
        <v>23.125</v>
      </c>
      <c r="S46" s="86"/>
    </row>
    <row r="47" spans="1:19" ht="15.75">
      <c r="A47" s="26">
        <v>44</v>
      </c>
      <c r="B47" s="5" t="s">
        <v>99</v>
      </c>
      <c r="C47" s="5" t="s">
        <v>105</v>
      </c>
      <c r="D47" s="6"/>
      <c r="E47" s="5">
        <v>7.67</v>
      </c>
      <c r="F47" s="6" t="s">
        <v>221</v>
      </c>
      <c r="G47" s="5">
        <v>4</v>
      </c>
      <c r="H47" s="6">
        <v>2</v>
      </c>
      <c r="I47" s="5">
        <v>11</v>
      </c>
      <c r="J47" s="6" t="s">
        <v>222</v>
      </c>
      <c r="K47" s="5">
        <v>0</v>
      </c>
      <c r="L47" s="5" t="s">
        <v>222</v>
      </c>
      <c r="M47" s="5">
        <v>0</v>
      </c>
      <c r="N47" s="5"/>
      <c r="O47" s="5"/>
      <c r="P47" s="6" t="s">
        <v>222</v>
      </c>
      <c r="Q47" s="5">
        <v>0</v>
      </c>
      <c r="R47" s="76">
        <f t="shared" si="1"/>
        <v>22.67</v>
      </c>
      <c r="S47" s="86"/>
    </row>
    <row r="48" spans="1:19" ht="15.75">
      <c r="A48" s="26">
        <v>45</v>
      </c>
      <c r="B48" s="8" t="s">
        <v>26</v>
      </c>
      <c r="C48" s="8" t="s">
        <v>64</v>
      </c>
      <c r="D48" s="4">
        <v>616899</v>
      </c>
      <c r="E48" s="5">
        <v>8.417</v>
      </c>
      <c r="F48" s="6" t="s">
        <v>221</v>
      </c>
      <c r="G48" s="5">
        <v>4</v>
      </c>
      <c r="H48" s="6">
        <v>0</v>
      </c>
      <c r="I48" s="5">
        <v>0</v>
      </c>
      <c r="J48" s="6" t="s">
        <v>222</v>
      </c>
      <c r="K48" s="5">
        <v>0</v>
      </c>
      <c r="L48" s="5" t="s">
        <v>222</v>
      </c>
      <c r="M48" s="5">
        <v>0</v>
      </c>
      <c r="N48" s="11" t="s">
        <v>224</v>
      </c>
      <c r="O48" s="11">
        <v>10</v>
      </c>
      <c r="P48" s="6" t="s">
        <v>222</v>
      </c>
      <c r="Q48" s="5">
        <v>0</v>
      </c>
      <c r="R48" s="75">
        <f t="shared" si="1"/>
        <v>22.417</v>
      </c>
      <c r="S48" s="86"/>
    </row>
    <row r="49" spans="1:19" ht="15.75">
      <c r="A49" s="26">
        <v>46</v>
      </c>
      <c r="B49" s="5" t="s">
        <v>196</v>
      </c>
      <c r="C49" s="5" t="s">
        <v>61</v>
      </c>
      <c r="D49" s="6"/>
      <c r="E49" s="5">
        <v>13.375</v>
      </c>
      <c r="F49" s="6" t="s">
        <v>246</v>
      </c>
      <c r="G49" s="5">
        <v>4</v>
      </c>
      <c r="H49" s="6">
        <v>1</v>
      </c>
      <c r="I49" s="5">
        <v>5</v>
      </c>
      <c r="J49" s="6" t="s">
        <v>222</v>
      </c>
      <c r="K49" s="5">
        <v>0</v>
      </c>
      <c r="L49" s="5" t="s">
        <v>222</v>
      </c>
      <c r="M49" s="5">
        <v>0</v>
      </c>
      <c r="N49" s="6" t="s">
        <v>222</v>
      </c>
      <c r="O49" s="5">
        <v>0</v>
      </c>
      <c r="P49" s="6" t="s">
        <v>222</v>
      </c>
      <c r="Q49" s="5">
        <v>0</v>
      </c>
      <c r="R49" s="76">
        <f t="shared" si="1"/>
        <v>22.375</v>
      </c>
      <c r="S49" s="86"/>
    </row>
    <row r="50" spans="1:19" ht="15.75">
      <c r="A50" s="26">
        <v>47</v>
      </c>
      <c r="B50" s="8" t="s">
        <v>27</v>
      </c>
      <c r="C50" s="7" t="s">
        <v>65</v>
      </c>
      <c r="D50" s="4">
        <v>618460</v>
      </c>
      <c r="E50" s="5">
        <v>7.333</v>
      </c>
      <c r="F50" s="6" t="s">
        <v>221</v>
      </c>
      <c r="G50" s="5">
        <v>4</v>
      </c>
      <c r="H50" s="6">
        <v>2</v>
      </c>
      <c r="I50" s="5">
        <v>11</v>
      </c>
      <c r="J50" s="6" t="s">
        <v>222</v>
      </c>
      <c r="K50" s="5">
        <v>0</v>
      </c>
      <c r="L50" s="5" t="s">
        <v>222</v>
      </c>
      <c r="M50" s="5">
        <v>0</v>
      </c>
      <c r="N50" s="6" t="s">
        <v>222</v>
      </c>
      <c r="O50" s="5">
        <v>0</v>
      </c>
      <c r="P50" s="6" t="s">
        <v>222</v>
      </c>
      <c r="Q50" s="5">
        <v>0</v>
      </c>
      <c r="R50" s="76">
        <f t="shared" si="1"/>
        <v>22.333</v>
      </c>
      <c r="S50" s="86"/>
    </row>
    <row r="51" spans="1:19" ht="15.75">
      <c r="A51" s="26">
        <v>48</v>
      </c>
      <c r="B51" s="8" t="s">
        <v>28</v>
      </c>
      <c r="C51" s="8" t="s">
        <v>61</v>
      </c>
      <c r="D51" s="4">
        <v>599342</v>
      </c>
      <c r="E51" s="5">
        <v>18.125</v>
      </c>
      <c r="F51" s="6" t="s">
        <v>221</v>
      </c>
      <c r="G51" s="5">
        <v>4</v>
      </c>
      <c r="H51" s="6">
        <v>0</v>
      </c>
      <c r="I51" s="5">
        <v>0</v>
      </c>
      <c r="J51" s="6" t="s">
        <v>222</v>
      </c>
      <c r="K51" s="5">
        <v>0</v>
      </c>
      <c r="L51" s="5" t="s">
        <v>222</v>
      </c>
      <c r="M51" s="5">
        <v>0</v>
      </c>
      <c r="N51" s="6" t="s">
        <v>222</v>
      </c>
      <c r="O51" s="5">
        <v>0</v>
      </c>
      <c r="P51" s="6" t="s">
        <v>222</v>
      </c>
      <c r="Q51" s="5">
        <v>0</v>
      </c>
      <c r="R51" s="76">
        <f t="shared" si="1"/>
        <v>22.125</v>
      </c>
      <c r="S51" s="86"/>
    </row>
    <row r="52" spans="1:19" ht="15.75">
      <c r="A52" s="26">
        <v>49</v>
      </c>
      <c r="B52" s="8" t="s">
        <v>29</v>
      </c>
      <c r="C52" s="8" t="s">
        <v>66</v>
      </c>
      <c r="D52" s="4">
        <v>614381</v>
      </c>
      <c r="E52" s="5">
        <v>7.083</v>
      </c>
      <c r="F52" s="6" t="s">
        <v>221</v>
      </c>
      <c r="G52" s="5">
        <v>4</v>
      </c>
      <c r="H52" s="6">
        <v>2</v>
      </c>
      <c r="I52" s="5">
        <v>11</v>
      </c>
      <c r="J52" s="6" t="s">
        <v>222</v>
      </c>
      <c r="K52" s="5">
        <v>0</v>
      </c>
      <c r="L52" s="5" t="s">
        <v>222</v>
      </c>
      <c r="M52" s="5">
        <v>0</v>
      </c>
      <c r="N52" s="6" t="s">
        <v>222</v>
      </c>
      <c r="O52" s="5">
        <v>0</v>
      </c>
      <c r="P52" s="6" t="s">
        <v>222</v>
      </c>
      <c r="Q52" s="5">
        <v>0</v>
      </c>
      <c r="R52" s="76">
        <f t="shared" si="1"/>
        <v>22.083</v>
      </c>
      <c r="S52" s="86"/>
    </row>
    <row r="53" spans="1:19" ht="15.75">
      <c r="A53" s="26">
        <v>50</v>
      </c>
      <c r="B53" s="8" t="s">
        <v>30</v>
      </c>
      <c r="C53" s="8" t="s">
        <v>51</v>
      </c>
      <c r="D53" s="4">
        <v>620685</v>
      </c>
      <c r="E53" s="5">
        <v>6.583</v>
      </c>
      <c r="F53" s="6" t="s">
        <v>221</v>
      </c>
      <c r="G53" s="5">
        <v>4</v>
      </c>
      <c r="H53" s="6">
        <v>2</v>
      </c>
      <c r="I53" s="5">
        <v>11</v>
      </c>
      <c r="J53" s="6" t="s">
        <v>222</v>
      </c>
      <c r="K53" s="5">
        <v>0</v>
      </c>
      <c r="L53" s="5" t="s">
        <v>222</v>
      </c>
      <c r="M53" s="5">
        <v>0</v>
      </c>
      <c r="N53" s="6" t="s">
        <v>222</v>
      </c>
      <c r="O53" s="5">
        <v>0</v>
      </c>
      <c r="P53" s="6" t="s">
        <v>222</v>
      </c>
      <c r="Q53" s="5">
        <v>0</v>
      </c>
      <c r="R53" s="76">
        <f t="shared" si="1"/>
        <v>21.583</v>
      </c>
      <c r="S53" s="87" t="s">
        <v>234</v>
      </c>
    </row>
    <row r="54" spans="1:19" ht="15.75">
      <c r="A54" s="26">
        <v>51</v>
      </c>
      <c r="B54" s="8" t="s">
        <v>31</v>
      </c>
      <c r="C54" s="8" t="s">
        <v>56</v>
      </c>
      <c r="D54" s="4">
        <v>588403</v>
      </c>
      <c r="E54" s="5">
        <v>17.5</v>
      </c>
      <c r="F54" s="6" t="s">
        <v>238</v>
      </c>
      <c r="G54" s="5">
        <v>4</v>
      </c>
      <c r="H54" s="6">
        <v>0</v>
      </c>
      <c r="I54" s="5">
        <v>0</v>
      </c>
      <c r="J54" s="6" t="s">
        <v>222</v>
      </c>
      <c r="K54" s="5">
        <v>0</v>
      </c>
      <c r="L54" s="5" t="s">
        <v>222</v>
      </c>
      <c r="M54" s="5">
        <v>0</v>
      </c>
      <c r="N54" s="6" t="s">
        <v>222</v>
      </c>
      <c r="O54" s="5">
        <v>0</v>
      </c>
      <c r="P54" s="6" t="s">
        <v>222</v>
      </c>
      <c r="Q54" s="5">
        <v>0</v>
      </c>
      <c r="R54" s="76">
        <f t="shared" si="1"/>
        <v>21.5</v>
      </c>
      <c r="S54" s="86"/>
    </row>
    <row r="55" spans="1:19" ht="15.75">
      <c r="A55" s="26">
        <v>52</v>
      </c>
      <c r="B55" s="8" t="s">
        <v>32</v>
      </c>
      <c r="C55" s="8" t="s">
        <v>67</v>
      </c>
      <c r="D55" s="4">
        <v>622114</v>
      </c>
      <c r="E55" s="5">
        <v>6.333</v>
      </c>
      <c r="F55" s="6" t="s">
        <v>221</v>
      </c>
      <c r="G55" s="5">
        <v>4</v>
      </c>
      <c r="H55" s="6">
        <v>2</v>
      </c>
      <c r="I55" s="5">
        <v>11</v>
      </c>
      <c r="J55" s="6" t="s">
        <v>222</v>
      </c>
      <c r="K55" s="5">
        <v>0</v>
      </c>
      <c r="L55" s="5" t="s">
        <v>222</v>
      </c>
      <c r="M55" s="5">
        <v>0</v>
      </c>
      <c r="N55" s="6" t="s">
        <v>222</v>
      </c>
      <c r="O55" s="5">
        <v>0</v>
      </c>
      <c r="P55" s="6" t="s">
        <v>222</v>
      </c>
      <c r="Q55" s="5">
        <v>0</v>
      </c>
      <c r="R55" s="76">
        <f t="shared" si="1"/>
        <v>21.333</v>
      </c>
      <c r="S55" s="86"/>
    </row>
    <row r="56" spans="1:19" ht="15.75">
      <c r="A56" s="26">
        <v>53</v>
      </c>
      <c r="B56" s="8" t="s">
        <v>33</v>
      </c>
      <c r="C56" s="8" t="s">
        <v>68</v>
      </c>
      <c r="D56" s="4">
        <v>597911</v>
      </c>
      <c r="E56" s="5">
        <v>16</v>
      </c>
      <c r="F56" s="6" t="s">
        <v>239</v>
      </c>
      <c r="G56" s="5">
        <v>0</v>
      </c>
      <c r="H56" s="6">
        <v>1</v>
      </c>
      <c r="I56" s="5">
        <v>5</v>
      </c>
      <c r="J56" s="6" t="s">
        <v>222</v>
      </c>
      <c r="K56" s="5">
        <v>0</v>
      </c>
      <c r="L56" s="5" t="s">
        <v>222</v>
      </c>
      <c r="M56" s="5">
        <v>0</v>
      </c>
      <c r="N56" s="6" t="s">
        <v>222</v>
      </c>
      <c r="O56" s="5">
        <v>0</v>
      </c>
      <c r="P56" s="6" t="s">
        <v>222</v>
      </c>
      <c r="Q56" s="5">
        <v>0</v>
      </c>
      <c r="R56" s="76">
        <f t="shared" si="1"/>
        <v>21</v>
      </c>
      <c r="S56" s="86"/>
    </row>
    <row r="57" spans="1:19" ht="15.75">
      <c r="A57" s="26">
        <v>54</v>
      </c>
      <c r="B57" s="20" t="s">
        <v>99</v>
      </c>
      <c r="C57" s="20" t="s">
        <v>64</v>
      </c>
      <c r="D57" s="21">
        <v>617425</v>
      </c>
      <c r="E57" s="5">
        <v>8</v>
      </c>
      <c r="F57" s="6" t="s">
        <v>221</v>
      </c>
      <c r="G57" s="5">
        <v>4</v>
      </c>
      <c r="H57" s="6">
        <v>1</v>
      </c>
      <c r="I57" s="5">
        <v>5</v>
      </c>
      <c r="J57" s="6" t="s">
        <v>222</v>
      </c>
      <c r="K57" s="5">
        <v>0</v>
      </c>
      <c r="L57" s="5" t="s">
        <v>222</v>
      </c>
      <c r="M57" s="5">
        <v>0</v>
      </c>
      <c r="N57" s="5"/>
      <c r="O57" s="5"/>
      <c r="P57" s="11" t="s">
        <v>233</v>
      </c>
      <c r="Q57" s="11">
        <v>4</v>
      </c>
      <c r="R57" s="75">
        <f t="shared" si="1"/>
        <v>21</v>
      </c>
      <c r="S57" s="86"/>
    </row>
    <row r="58" spans="1:19" ht="15.75">
      <c r="A58" s="26">
        <v>55</v>
      </c>
      <c r="B58" s="8" t="s">
        <v>15</v>
      </c>
      <c r="C58" s="7" t="s">
        <v>55</v>
      </c>
      <c r="D58" s="4">
        <v>702182</v>
      </c>
      <c r="E58" s="5">
        <v>5.583</v>
      </c>
      <c r="F58" s="6" t="s">
        <v>221</v>
      </c>
      <c r="G58" s="5">
        <v>4</v>
      </c>
      <c r="H58" s="6">
        <v>2</v>
      </c>
      <c r="I58" s="5">
        <v>11</v>
      </c>
      <c r="J58" s="6" t="s">
        <v>222</v>
      </c>
      <c r="K58" s="5">
        <v>0</v>
      </c>
      <c r="L58" s="6" t="s">
        <v>222</v>
      </c>
      <c r="M58" s="5">
        <v>0</v>
      </c>
      <c r="N58" s="5"/>
      <c r="O58" s="5"/>
      <c r="P58" s="6" t="s">
        <v>222</v>
      </c>
      <c r="Q58" s="5">
        <v>0</v>
      </c>
      <c r="R58" s="76">
        <f t="shared" si="1"/>
        <v>20.583</v>
      </c>
      <c r="S58" s="87" t="s">
        <v>226</v>
      </c>
    </row>
    <row r="59" spans="1:19" ht="15.75">
      <c r="A59" s="26">
        <v>56</v>
      </c>
      <c r="B59" s="7" t="s">
        <v>34</v>
      </c>
      <c r="C59" s="7" t="s">
        <v>69</v>
      </c>
      <c r="D59" s="4">
        <v>702054</v>
      </c>
      <c r="E59" s="5">
        <v>5.583</v>
      </c>
      <c r="F59" s="6" t="s">
        <v>221</v>
      </c>
      <c r="G59" s="5">
        <v>4</v>
      </c>
      <c r="H59" s="6">
        <v>2</v>
      </c>
      <c r="I59" s="5">
        <v>11</v>
      </c>
      <c r="J59" s="6" t="s">
        <v>222</v>
      </c>
      <c r="K59" s="5">
        <v>0</v>
      </c>
      <c r="L59" s="5" t="s">
        <v>222</v>
      </c>
      <c r="M59" s="5">
        <v>0</v>
      </c>
      <c r="N59" s="6" t="s">
        <v>222</v>
      </c>
      <c r="O59" s="5">
        <v>0</v>
      </c>
      <c r="P59" s="6" t="s">
        <v>222</v>
      </c>
      <c r="Q59" s="5">
        <v>0</v>
      </c>
      <c r="R59" s="76">
        <f t="shared" si="1"/>
        <v>20.583</v>
      </c>
      <c r="S59" s="87" t="s">
        <v>234</v>
      </c>
    </row>
    <row r="60" spans="1:19" ht="15.75">
      <c r="A60" s="26">
        <v>57</v>
      </c>
      <c r="B60" s="6" t="s">
        <v>253</v>
      </c>
      <c r="C60" s="6" t="s">
        <v>68</v>
      </c>
      <c r="D60" s="6"/>
      <c r="E60" s="14"/>
      <c r="F60" s="14" t="s">
        <v>221</v>
      </c>
      <c r="G60" s="5">
        <v>4</v>
      </c>
      <c r="H60" s="14">
        <v>1</v>
      </c>
      <c r="I60" s="5">
        <v>5</v>
      </c>
      <c r="J60" s="6" t="s">
        <v>222</v>
      </c>
      <c r="K60" s="5">
        <v>0</v>
      </c>
      <c r="L60" s="5" t="s">
        <v>222</v>
      </c>
      <c r="M60" s="5">
        <v>0</v>
      </c>
      <c r="N60" s="11" t="s">
        <v>233</v>
      </c>
      <c r="O60" s="11">
        <v>10</v>
      </c>
      <c r="P60" s="14" t="s">
        <v>222</v>
      </c>
      <c r="Q60" s="5">
        <v>0</v>
      </c>
      <c r="R60" s="75">
        <f t="shared" si="1"/>
        <v>19</v>
      </c>
      <c r="S60" s="87" t="s">
        <v>248</v>
      </c>
    </row>
    <row r="61" spans="1:19" ht="15.75">
      <c r="A61" s="26">
        <v>58</v>
      </c>
      <c r="B61" s="8" t="s">
        <v>35</v>
      </c>
      <c r="C61" s="8" t="s">
        <v>70</v>
      </c>
      <c r="D61" s="4">
        <v>610522</v>
      </c>
      <c r="E61" s="5">
        <v>9.583</v>
      </c>
      <c r="F61" s="6" t="s">
        <v>221</v>
      </c>
      <c r="G61" s="5">
        <v>4</v>
      </c>
      <c r="H61" s="6">
        <v>1</v>
      </c>
      <c r="I61" s="5">
        <v>5</v>
      </c>
      <c r="J61" s="6" t="s">
        <v>222</v>
      </c>
      <c r="K61" s="5">
        <v>0</v>
      </c>
      <c r="L61" s="5" t="s">
        <v>222</v>
      </c>
      <c r="M61" s="5">
        <v>0</v>
      </c>
      <c r="N61" s="6" t="s">
        <v>222</v>
      </c>
      <c r="O61" s="5">
        <v>0</v>
      </c>
      <c r="P61" s="6" t="s">
        <v>222</v>
      </c>
      <c r="Q61" s="5">
        <v>0</v>
      </c>
      <c r="R61" s="76">
        <f t="shared" si="1"/>
        <v>18.583</v>
      </c>
      <c r="S61" s="86"/>
    </row>
    <row r="62" spans="1:19" ht="31.5">
      <c r="A62" s="26">
        <v>59</v>
      </c>
      <c r="B62" s="8" t="s">
        <v>36</v>
      </c>
      <c r="C62" s="8" t="s">
        <v>71</v>
      </c>
      <c r="D62" s="4">
        <v>617382</v>
      </c>
      <c r="E62" s="5">
        <v>7.333</v>
      </c>
      <c r="F62" s="19" t="s">
        <v>240</v>
      </c>
      <c r="G62" s="5">
        <v>6</v>
      </c>
      <c r="H62" s="6">
        <v>1</v>
      </c>
      <c r="I62" s="5">
        <v>5</v>
      </c>
      <c r="J62" s="6" t="s">
        <v>222</v>
      </c>
      <c r="K62" s="5">
        <v>0</v>
      </c>
      <c r="L62" s="5" t="s">
        <v>222</v>
      </c>
      <c r="M62" s="5">
        <v>0</v>
      </c>
      <c r="N62" s="6" t="s">
        <v>222</v>
      </c>
      <c r="O62" s="5">
        <v>0</v>
      </c>
      <c r="P62" s="6" t="s">
        <v>222</v>
      </c>
      <c r="Q62" s="5">
        <v>0</v>
      </c>
      <c r="R62" s="76">
        <f t="shared" si="1"/>
        <v>18.333</v>
      </c>
      <c r="S62" s="86"/>
    </row>
    <row r="63" spans="1:19" ht="15.75">
      <c r="A63" s="26">
        <v>60</v>
      </c>
      <c r="B63" s="8" t="s">
        <v>37</v>
      </c>
      <c r="C63" s="7" t="s">
        <v>72</v>
      </c>
      <c r="D63" s="4">
        <v>617417</v>
      </c>
      <c r="E63" s="5">
        <v>9.25</v>
      </c>
      <c r="F63" s="6" t="s">
        <v>221</v>
      </c>
      <c r="G63" s="5">
        <v>4</v>
      </c>
      <c r="H63" s="6">
        <v>1</v>
      </c>
      <c r="I63" s="5">
        <v>5</v>
      </c>
      <c r="J63" s="6" t="s">
        <v>222</v>
      </c>
      <c r="K63" s="5">
        <v>0</v>
      </c>
      <c r="L63" s="5" t="s">
        <v>222</v>
      </c>
      <c r="M63" s="5">
        <v>0</v>
      </c>
      <c r="N63" s="6" t="s">
        <v>222</v>
      </c>
      <c r="O63" s="5">
        <v>0</v>
      </c>
      <c r="P63" s="6" t="s">
        <v>222</v>
      </c>
      <c r="Q63" s="5">
        <v>0</v>
      </c>
      <c r="R63" s="76">
        <f t="shared" si="1"/>
        <v>18.25</v>
      </c>
      <c r="S63" s="86"/>
    </row>
    <row r="64" spans="1:19" ht="15.75">
      <c r="A64" s="26">
        <v>61</v>
      </c>
      <c r="B64" s="5" t="s">
        <v>150</v>
      </c>
      <c r="C64" s="5" t="s">
        <v>102</v>
      </c>
      <c r="D64" s="6"/>
      <c r="E64" s="5">
        <v>10.25</v>
      </c>
      <c r="F64" s="6" t="s">
        <v>221</v>
      </c>
      <c r="G64" s="5">
        <v>4</v>
      </c>
      <c r="H64" s="6">
        <v>0</v>
      </c>
      <c r="I64" s="5">
        <v>0</v>
      </c>
      <c r="J64" s="6" t="s">
        <v>222</v>
      </c>
      <c r="K64" s="5">
        <v>0</v>
      </c>
      <c r="L64" s="5" t="s">
        <v>222</v>
      </c>
      <c r="M64" s="5">
        <v>0</v>
      </c>
      <c r="N64" s="6" t="s">
        <v>222</v>
      </c>
      <c r="O64" s="5">
        <v>0</v>
      </c>
      <c r="P64" s="11" t="s">
        <v>233</v>
      </c>
      <c r="Q64" s="11">
        <v>4</v>
      </c>
      <c r="R64" s="75">
        <f t="shared" si="1"/>
        <v>18.25</v>
      </c>
      <c r="S64" s="86"/>
    </row>
    <row r="65" spans="1:19" ht="15.75">
      <c r="A65" s="26">
        <v>62</v>
      </c>
      <c r="B65" s="8" t="s">
        <v>38</v>
      </c>
      <c r="C65" s="8" t="s">
        <v>73</v>
      </c>
      <c r="D65" s="4">
        <v>615020</v>
      </c>
      <c r="E65" s="5">
        <v>8.833</v>
      </c>
      <c r="F65" s="6" t="s">
        <v>221</v>
      </c>
      <c r="G65" s="5">
        <v>4</v>
      </c>
      <c r="H65" s="6">
        <v>1</v>
      </c>
      <c r="I65" s="5">
        <v>5</v>
      </c>
      <c r="J65" s="6" t="s">
        <v>222</v>
      </c>
      <c r="K65" s="5">
        <v>0</v>
      </c>
      <c r="L65" s="5" t="s">
        <v>222</v>
      </c>
      <c r="M65" s="5">
        <v>0</v>
      </c>
      <c r="N65" s="6" t="s">
        <v>222</v>
      </c>
      <c r="O65" s="5">
        <v>0</v>
      </c>
      <c r="P65" s="6" t="s">
        <v>222</v>
      </c>
      <c r="Q65" s="5">
        <v>0</v>
      </c>
      <c r="R65" s="76">
        <f t="shared" si="1"/>
        <v>17.833</v>
      </c>
      <c r="S65" s="87" t="s">
        <v>241</v>
      </c>
    </row>
    <row r="66" spans="1:19" ht="15.75">
      <c r="A66" s="26">
        <v>63</v>
      </c>
      <c r="B66" s="8" t="s">
        <v>20</v>
      </c>
      <c r="C66" s="8" t="s">
        <v>60</v>
      </c>
      <c r="D66" s="9">
        <v>614424</v>
      </c>
      <c r="E66" s="5">
        <v>8.583</v>
      </c>
      <c r="F66" s="6" t="s">
        <v>221</v>
      </c>
      <c r="G66" s="5">
        <v>4</v>
      </c>
      <c r="H66" s="6">
        <v>1</v>
      </c>
      <c r="I66" s="5">
        <v>5</v>
      </c>
      <c r="J66" s="6" t="s">
        <v>222</v>
      </c>
      <c r="K66" s="5">
        <v>0</v>
      </c>
      <c r="L66" s="5" t="s">
        <v>222</v>
      </c>
      <c r="M66" s="5">
        <v>0</v>
      </c>
      <c r="N66" s="5"/>
      <c r="O66" s="5"/>
      <c r="P66" s="6" t="s">
        <v>222</v>
      </c>
      <c r="Q66" s="5">
        <v>0</v>
      </c>
      <c r="R66" s="76">
        <f t="shared" si="1"/>
        <v>17.583</v>
      </c>
      <c r="S66" s="87" t="s">
        <v>234</v>
      </c>
    </row>
    <row r="67" spans="1:19" ht="15.75">
      <c r="A67" s="26">
        <v>64</v>
      </c>
      <c r="B67" s="8" t="s">
        <v>39</v>
      </c>
      <c r="C67" s="8" t="s">
        <v>74</v>
      </c>
      <c r="D67" s="10">
        <v>618089</v>
      </c>
      <c r="E67" s="5">
        <v>8.333</v>
      </c>
      <c r="F67" s="6" t="s">
        <v>221</v>
      </c>
      <c r="G67" s="5">
        <v>4</v>
      </c>
      <c r="H67" s="6">
        <v>1</v>
      </c>
      <c r="I67" s="5">
        <v>5</v>
      </c>
      <c r="J67" s="6" t="s">
        <v>222</v>
      </c>
      <c r="K67" s="5">
        <v>0</v>
      </c>
      <c r="L67" s="5" t="s">
        <v>222</v>
      </c>
      <c r="M67" s="5">
        <v>0</v>
      </c>
      <c r="N67" s="6" t="s">
        <v>222</v>
      </c>
      <c r="O67" s="5">
        <v>0</v>
      </c>
      <c r="P67" s="6" t="s">
        <v>222</v>
      </c>
      <c r="Q67" s="5">
        <v>0</v>
      </c>
      <c r="R67" s="76">
        <f t="shared" si="1"/>
        <v>17.333</v>
      </c>
      <c r="S67" s="86"/>
    </row>
    <row r="68" spans="1:19" ht="15.75">
      <c r="A68" s="26">
        <v>65</v>
      </c>
      <c r="B68" s="8" t="s">
        <v>40</v>
      </c>
      <c r="C68" s="8" t="s">
        <v>75</v>
      </c>
      <c r="D68" s="4">
        <v>603906</v>
      </c>
      <c r="E68" s="5">
        <v>13.25</v>
      </c>
      <c r="F68" s="6" t="s">
        <v>221</v>
      </c>
      <c r="G68" s="5">
        <v>4</v>
      </c>
      <c r="H68" s="6">
        <v>0</v>
      </c>
      <c r="I68" s="5">
        <v>0</v>
      </c>
      <c r="J68" s="6" t="s">
        <v>222</v>
      </c>
      <c r="K68" s="5">
        <v>0</v>
      </c>
      <c r="L68" s="5" t="s">
        <v>222</v>
      </c>
      <c r="M68" s="5">
        <v>0</v>
      </c>
      <c r="N68" s="6" t="s">
        <v>222</v>
      </c>
      <c r="O68" s="5">
        <v>0</v>
      </c>
      <c r="P68" s="6" t="s">
        <v>222</v>
      </c>
      <c r="Q68" s="5">
        <v>0</v>
      </c>
      <c r="R68" s="76">
        <f aca="true" t="shared" si="2" ref="R68:R91">SUM(E68,G68,I68,K68,M68,O68,Q68)</f>
        <v>17.25</v>
      </c>
      <c r="S68" s="86"/>
    </row>
    <row r="69" spans="1:19" ht="15.75">
      <c r="A69" s="26">
        <v>66</v>
      </c>
      <c r="B69" s="20" t="s">
        <v>99</v>
      </c>
      <c r="C69" s="20" t="s">
        <v>64</v>
      </c>
      <c r="D69" s="21">
        <v>617425</v>
      </c>
      <c r="E69" s="5">
        <v>8</v>
      </c>
      <c r="F69" s="6" t="s">
        <v>221</v>
      </c>
      <c r="G69" s="5">
        <v>4</v>
      </c>
      <c r="H69" s="6">
        <v>1</v>
      </c>
      <c r="I69" s="5">
        <v>5</v>
      </c>
      <c r="J69" s="6" t="s">
        <v>222</v>
      </c>
      <c r="K69" s="5">
        <v>0</v>
      </c>
      <c r="L69" s="5" t="s">
        <v>222</v>
      </c>
      <c r="M69" s="5">
        <v>0</v>
      </c>
      <c r="N69" s="5"/>
      <c r="O69" s="5"/>
      <c r="P69" s="5"/>
      <c r="Q69" s="5"/>
      <c r="R69" s="76">
        <f t="shared" si="2"/>
        <v>17</v>
      </c>
      <c r="S69" s="86"/>
    </row>
    <row r="70" spans="1:19" ht="15.75">
      <c r="A70" s="26">
        <v>67</v>
      </c>
      <c r="B70" s="7" t="s">
        <v>41</v>
      </c>
      <c r="C70" s="7" t="s">
        <v>76</v>
      </c>
      <c r="D70" s="4">
        <v>617243</v>
      </c>
      <c r="E70" s="5">
        <v>7.5</v>
      </c>
      <c r="F70" s="6" t="s">
        <v>221</v>
      </c>
      <c r="G70" s="5">
        <v>4</v>
      </c>
      <c r="H70" s="6">
        <v>1</v>
      </c>
      <c r="I70" s="5">
        <v>5</v>
      </c>
      <c r="J70" s="6" t="s">
        <v>222</v>
      </c>
      <c r="K70" s="5">
        <v>0</v>
      </c>
      <c r="L70" s="5" t="s">
        <v>222</v>
      </c>
      <c r="M70" s="5">
        <v>0</v>
      </c>
      <c r="N70" s="6" t="s">
        <v>222</v>
      </c>
      <c r="O70" s="5">
        <v>0</v>
      </c>
      <c r="P70" s="6" t="s">
        <v>222</v>
      </c>
      <c r="Q70" s="5">
        <v>0</v>
      </c>
      <c r="R70" s="76">
        <f t="shared" si="2"/>
        <v>16.5</v>
      </c>
      <c r="S70" s="86"/>
    </row>
    <row r="71" spans="1:19" ht="15.75">
      <c r="A71" s="26">
        <v>68</v>
      </c>
      <c r="B71" s="8" t="s">
        <v>42</v>
      </c>
      <c r="C71" s="8" t="s">
        <v>77</v>
      </c>
      <c r="D71" s="4">
        <v>618355</v>
      </c>
      <c r="E71" s="5">
        <v>7.417</v>
      </c>
      <c r="F71" s="6" t="s">
        <v>221</v>
      </c>
      <c r="G71" s="5">
        <v>4</v>
      </c>
      <c r="H71" s="6">
        <v>1</v>
      </c>
      <c r="I71" s="5">
        <v>5</v>
      </c>
      <c r="J71" s="6" t="s">
        <v>222</v>
      </c>
      <c r="K71" s="5">
        <v>0</v>
      </c>
      <c r="L71" s="5" t="s">
        <v>222</v>
      </c>
      <c r="M71" s="5">
        <v>0</v>
      </c>
      <c r="N71" s="6" t="s">
        <v>222</v>
      </c>
      <c r="O71" s="5">
        <v>0</v>
      </c>
      <c r="P71" s="6" t="s">
        <v>222</v>
      </c>
      <c r="Q71" s="5">
        <v>0</v>
      </c>
      <c r="R71" s="76">
        <f t="shared" si="2"/>
        <v>16.417</v>
      </c>
      <c r="S71" s="86"/>
    </row>
    <row r="72" spans="1:19" ht="31.5">
      <c r="A72" s="26">
        <v>69</v>
      </c>
      <c r="B72" s="8" t="s">
        <v>43</v>
      </c>
      <c r="C72" s="8" t="s">
        <v>74</v>
      </c>
      <c r="D72" s="4">
        <v>617788</v>
      </c>
      <c r="E72" s="5">
        <v>7.333</v>
      </c>
      <c r="F72" s="6" t="s">
        <v>221</v>
      </c>
      <c r="G72" s="5">
        <v>4</v>
      </c>
      <c r="H72" s="6">
        <v>1</v>
      </c>
      <c r="I72" s="5">
        <v>5</v>
      </c>
      <c r="J72" s="19" t="s">
        <v>242</v>
      </c>
      <c r="K72" s="5">
        <v>0</v>
      </c>
      <c r="L72" s="5" t="s">
        <v>222</v>
      </c>
      <c r="M72" s="5">
        <v>0</v>
      </c>
      <c r="N72" s="6" t="s">
        <v>222</v>
      </c>
      <c r="O72" s="5">
        <v>0</v>
      </c>
      <c r="P72" s="6" t="s">
        <v>222</v>
      </c>
      <c r="Q72" s="5">
        <v>0</v>
      </c>
      <c r="R72" s="76">
        <f t="shared" si="2"/>
        <v>16.333</v>
      </c>
      <c r="S72" s="86"/>
    </row>
    <row r="73" spans="1:19" ht="15.75">
      <c r="A73" s="26">
        <v>70</v>
      </c>
      <c r="B73" s="8" t="s">
        <v>44</v>
      </c>
      <c r="C73" s="8" t="s">
        <v>78</v>
      </c>
      <c r="D73" s="4">
        <v>599891</v>
      </c>
      <c r="E73" s="5">
        <v>12.25</v>
      </c>
      <c r="F73" s="6" t="s">
        <v>221</v>
      </c>
      <c r="G73" s="5">
        <v>4</v>
      </c>
      <c r="H73" s="6">
        <v>0</v>
      </c>
      <c r="I73" s="5">
        <v>0</v>
      </c>
      <c r="J73" s="6" t="s">
        <v>222</v>
      </c>
      <c r="K73" s="5">
        <v>0</v>
      </c>
      <c r="L73" s="5" t="s">
        <v>222</v>
      </c>
      <c r="M73" s="5">
        <v>0</v>
      </c>
      <c r="N73" s="6" t="s">
        <v>222</v>
      </c>
      <c r="O73" s="5">
        <v>0</v>
      </c>
      <c r="P73" s="6" t="s">
        <v>243</v>
      </c>
      <c r="Q73" s="5">
        <v>0</v>
      </c>
      <c r="R73" s="76">
        <f t="shared" si="2"/>
        <v>16.25</v>
      </c>
      <c r="S73" s="86"/>
    </row>
    <row r="74" spans="1:19" ht="15.75">
      <c r="A74" s="26">
        <v>71</v>
      </c>
      <c r="B74" s="5" t="s">
        <v>192</v>
      </c>
      <c r="C74" s="5" t="s">
        <v>115</v>
      </c>
      <c r="D74" s="6"/>
      <c r="E74" s="5">
        <v>16.125</v>
      </c>
      <c r="F74" s="6" t="s">
        <v>228</v>
      </c>
      <c r="G74" s="5">
        <v>0</v>
      </c>
      <c r="H74" s="6">
        <v>0</v>
      </c>
      <c r="I74" s="5">
        <v>0</v>
      </c>
      <c r="J74" s="6" t="s">
        <v>222</v>
      </c>
      <c r="K74" s="5">
        <v>0</v>
      </c>
      <c r="L74" s="5" t="s">
        <v>222</v>
      </c>
      <c r="M74" s="5">
        <v>0</v>
      </c>
      <c r="N74" s="6" t="s">
        <v>222</v>
      </c>
      <c r="O74" s="5">
        <v>0</v>
      </c>
      <c r="P74" s="6" t="s">
        <v>222</v>
      </c>
      <c r="Q74" s="5">
        <v>0</v>
      </c>
      <c r="R74" s="76">
        <f t="shared" si="2"/>
        <v>16.125</v>
      </c>
      <c r="S74" s="86"/>
    </row>
    <row r="75" spans="1:19" ht="15.75">
      <c r="A75" s="26">
        <v>72</v>
      </c>
      <c r="B75" s="8" t="s">
        <v>45</v>
      </c>
      <c r="C75" s="8" t="s">
        <v>79</v>
      </c>
      <c r="D75" s="4">
        <v>605158</v>
      </c>
      <c r="E75" s="5">
        <v>12.75</v>
      </c>
      <c r="F75" s="6" t="s">
        <v>228</v>
      </c>
      <c r="G75" s="5">
        <v>0</v>
      </c>
      <c r="H75" s="6">
        <v>0</v>
      </c>
      <c r="I75" s="5">
        <v>0</v>
      </c>
      <c r="J75" s="6" t="s">
        <v>244</v>
      </c>
      <c r="K75" s="5">
        <v>3</v>
      </c>
      <c r="L75" s="5" t="s">
        <v>222</v>
      </c>
      <c r="M75" s="5">
        <v>0</v>
      </c>
      <c r="N75" s="6" t="s">
        <v>222</v>
      </c>
      <c r="O75" s="5">
        <v>0</v>
      </c>
      <c r="P75" s="6" t="s">
        <v>222</v>
      </c>
      <c r="Q75" s="5">
        <v>0</v>
      </c>
      <c r="R75" s="76">
        <f t="shared" si="2"/>
        <v>15.75</v>
      </c>
      <c r="S75" s="86"/>
    </row>
    <row r="76" spans="1:19" ht="15.75">
      <c r="A76" s="26">
        <v>73</v>
      </c>
      <c r="B76" s="8" t="s">
        <v>46</v>
      </c>
      <c r="C76" s="8" t="s">
        <v>80</v>
      </c>
      <c r="D76" s="4">
        <v>620931</v>
      </c>
      <c r="E76" s="5">
        <v>6.583</v>
      </c>
      <c r="F76" s="6" t="s">
        <v>221</v>
      </c>
      <c r="G76" s="5">
        <v>4</v>
      </c>
      <c r="H76" s="6">
        <v>1</v>
      </c>
      <c r="I76" s="5">
        <v>5</v>
      </c>
      <c r="J76" s="6" t="s">
        <v>245</v>
      </c>
      <c r="K76" s="5">
        <v>0</v>
      </c>
      <c r="L76" s="5" t="s">
        <v>222</v>
      </c>
      <c r="M76" s="5">
        <v>0</v>
      </c>
      <c r="N76" s="6" t="s">
        <v>222</v>
      </c>
      <c r="O76" s="5">
        <v>0</v>
      </c>
      <c r="P76" s="6" t="s">
        <v>222</v>
      </c>
      <c r="Q76" s="5">
        <v>0</v>
      </c>
      <c r="R76" s="76">
        <f t="shared" si="2"/>
        <v>15.583</v>
      </c>
      <c r="S76" s="86"/>
    </row>
    <row r="77" spans="1:19" ht="15.75">
      <c r="A77" s="26">
        <v>74</v>
      </c>
      <c r="B77" s="8" t="s">
        <v>47</v>
      </c>
      <c r="C77" s="8" t="s">
        <v>81</v>
      </c>
      <c r="D77" s="4">
        <v>620988</v>
      </c>
      <c r="E77" s="5">
        <v>6.583</v>
      </c>
      <c r="F77" s="6" t="s">
        <v>221</v>
      </c>
      <c r="G77" s="5">
        <v>4</v>
      </c>
      <c r="H77" s="6">
        <v>1</v>
      </c>
      <c r="I77" s="5">
        <v>5</v>
      </c>
      <c r="J77" s="6" t="s">
        <v>222</v>
      </c>
      <c r="K77" s="5">
        <v>0</v>
      </c>
      <c r="L77" s="5" t="s">
        <v>222</v>
      </c>
      <c r="M77" s="5">
        <v>0</v>
      </c>
      <c r="N77" s="6" t="s">
        <v>222</v>
      </c>
      <c r="O77" s="5">
        <v>0</v>
      </c>
      <c r="P77" s="6" t="s">
        <v>222</v>
      </c>
      <c r="Q77" s="5">
        <v>0</v>
      </c>
      <c r="R77" s="76">
        <f t="shared" si="2"/>
        <v>15.583</v>
      </c>
      <c r="S77" s="86"/>
    </row>
    <row r="78" spans="1:19" ht="15.75">
      <c r="A78" s="26">
        <v>75</v>
      </c>
      <c r="B78" s="5" t="s">
        <v>212</v>
      </c>
      <c r="C78" s="5" t="s">
        <v>78</v>
      </c>
      <c r="D78" s="6"/>
      <c r="E78" s="5">
        <v>6.583</v>
      </c>
      <c r="F78" s="14" t="s">
        <v>221</v>
      </c>
      <c r="G78" s="5">
        <v>4</v>
      </c>
      <c r="H78" s="14">
        <v>1</v>
      </c>
      <c r="I78" s="5">
        <v>5</v>
      </c>
      <c r="J78" s="6" t="s">
        <v>222</v>
      </c>
      <c r="K78" s="5">
        <v>0</v>
      </c>
      <c r="L78" s="5" t="s">
        <v>222</v>
      </c>
      <c r="M78" s="5">
        <v>0</v>
      </c>
      <c r="N78" s="6" t="s">
        <v>222</v>
      </c>
      <c r="O78" s="5">
        <v>0</v>
      </c>
      <c r="P78" s="6" t="s">
        <v>222</v>
      </c>
      <c r="Q78" s="5">
        <v>0</v>
      </c>
      <c r="R78" s="76">
        <f t="shared" si="2"/>
        <v>15.583</v>
      </c>
      <c r="S78" s="87" t="s">
        <v>248</v>
      </c>
    </row>
    <row r="79" spans="1:19" ht="47.25">
      <c r="A79" s="26">
        <v>76</v>
      </c>
      <c r="B79" s="8" t="s">
        <v>16</v>
      </c>
      <c r="C79" s="8" t="s">
        <v>56</v>
      </c>
      <c r="D79" s="4">
        <v>617628</v>
      </c>
      <c r="E79" s="5">
        <v>11.5</v>
      </c>
      <c r="F79" s="6" t="s">
        <v>221</v>
      </c>
      <c r="G79" s="5">
        <v>4</v>
      </c>
      <c r="H79" s="6">
        <v>0</v>
      </c>
      <c r="I79" s="5">
        <v>0</v>
      </c>
      <c r="J79" s="17"/>
      <c r="K79" s="5"/>
      <c r="L79" s="16" t="s">
        <v>231</v>
      </c>
      <c r="M79" s="5">
        <v>0</v>
      </c>
      <c r="N79" s="5"/>
      <c r="O79" s="5"/>
      <c r="P79" s="5"/>
      <c r="Q79" s="5"/>
      <c r="R79" s="76">
        <f t="shared" si="2"/>
        <v>15.5</v>
      </c>
      <c r="S79" s="86"/>
    </row>
    <row r="80" spans="1:19" ht="15.75">
      <c r="A80" s="26">
        <v>77</v>
      </c>
      <c r="B80" s="5" t="s">
        <v>150</v>
      </c>
      <c r="C80" s="5" t="s">
        <v>102</v>
      </c>
      <c r="D80" s="6"/>
      <c r="E80" s="5">
        <v>10.25</v>
      </c>
      <c r="F80" s="6" t="s">
        <v>221</v>
      </c>
      <c r="G80" s="5">
        <v>4</v>
      </c>
      <c r="H80" s="6">
        <v>0</v>
      </c>
      <c r="I80" s="5">
        <v>0</v>
      </c>
      <c r="J80" s="6" t="s">
        <v>222</v>
      </c>
      <c r="K80" s="5">
        <v>0</v>
      </c>
      <c r="L80" s="5" t="s">
        <v>222</v>
      </c>
      <c r="M80" s="5">
        <v>0</v>
      </c>
      <c r="N80" s="6" t="s">
        <v>222</v>
      </c>
      <c r="O80" s="5">
        <v>0</v>
      </c>
      <c r="P80" s="27"/>
      <c r="Q80" s="27"/>
      <c r="R80" s="84">
        <f t="shared" si="2"/>
        <v>14.25</v>
      </c>
      <c r="S80" s="86"/>
    </row>
    <row r="81" spans="1:19" ht="15.75">
      <c r="A81" s="26">
        <v>78</v>
      </c>
      <c r="B81" s="5" t="s">
        <v>153</v>
      </c>
      <c r="C81" s="5" t="s">
        <v>68</v>
      </c>
      <c r="D81" s="6"/>
      <c r="E81" s="5">
        <v>9.333</v>
      </c>
      <c r="F81" s="6" t="s">
        <v>221</v>
      </c>
      <c r="G81" s="5">
        <v>4</v>
      </c>
      <c r="H81" s="6">
        <v>0</v>
      </c>
      <c r="I81" s="5">
        <v>0</v>
      </c>
      <c r="J81" s="6" t="s">
        <v>222</v>
      </c>
      <c r="K81" s="5">
        <v>0</v>
      </c>
      <c r="L81" s="5" t="s">
        <v>222</v>
      </c>
      <c r="M81" s="5">
        <v>0</v>
      </c>
      <c r="N81" s="6" t="s">
        <v>222</v>
      </c>
      <c r="O81" s="5">
        <v>0</v>
      </c>
      <c r="P81" s="6" t="s">
        <v>222</v>
      </c>
      <c r="Q81" s="5">
        <v>0</v>
      </c>
      <c r="R81" s="76">
        <f t="shared" si="2"/>
        <v>13.333</v>
      </c>
      <c r="S81" s="86"/>
    </row>
    <row r="82" spans="1:19" ht="15.75">
      <c r="A82" s="26">
        <v>79</v>
      </c>
      <c r="B82" s="8" t="s">
        <v>26</v>
      </c>
      <c r="C82" s="8" t="s">
        <v>64</v>
      </c>
      <c r="D82" s="9">
        <v>616899</v>
      </c>
      <c r="E82" s="5">
        <v>8.417</v>
      </c>
      <c r="F82" s="5" t="s">
        <v>221</v>
      </c>
      <c r="G82" s="5">
        <v>4</v>
      </c>
      <c r="H82" s="5">
        <v>0</v>
      </c>
      <c r="I82" s="5">
        <v>0</v>
      </c>
      <c r="J82" s="5" t="s">
        <v>222</v>
      </c>
      <c r="K82" s="5">
        <v>0</v>
      </c>
      <c r="L82" s="5" t="s">
        <v>222</v>
      </c>
      <c r="M82" s="5">
        <v>0</v>
      </c>
      <c r="N82" s="5"/>
      <c r="O82" s="5"/>
      <c r="P82" s="5" t="s">
        <v>222</v>
      </c>
      <c r="Q82" s="5">
        <v>0</v>
      </c>
      <c r="R82" s="76">
        <f t="shared" si="2"/>
        <v>12.417</v>
      </c>
      <c r="S82" s="86"/>
    </row>
    <row r="83" spans="1:19" ht="55.5" customHeight="1">
      <c r="A83" s="26">
        <v>80</v>
      </c>
      <c r="B83" s="5" t="s">
        <v>159</v>
      </c>
      <c r="C83" s="5" t="s">
        <v>160</v>
      </c>
      <c r="D83" s="6"/>
      <c r="E83" s="5">
        <v>8.417</v>
      </c>
      <c r="F83" s="6" t="s">
        <v>221</v>
      </c>
      <c r="G83" s="5">
        <v>4</v>
      </c>
      <c r="H83" s="14">
        <v>1</v>
      </c>
      <c r="I83" s="5">
        <v>0</v>
      </c>
      <c r="J83" s="6" t="s">
        <v>222</v>
      </c>
      <c r="K83" s="5">
        <v>0</v>
      </c>
      <c r="L83" s="5" t="s">
        <v>222</v>
      </c>
      <c r="M83" s="5">
        <v>0</v>
      </c>
      <c r="N83" s="6" t="s">
        <v>222</v>
      </c>
      <c r="O83" s="5">
        <v>0</v>
      </c>
      <c r="P83" s="6" t="s">
        <v>222</v>
      </c>
      <c r="Q83" s="5">
        <v>0</v>
      </c>
      <c r="R83" s="76">
        <f t="shared" si="2"/>
        <v>12.417</v>
      </c>
      <c r="S83" s="87" t="s">
        <v>251</v>
      </c>
    </row>
    <row r="84" spans="1:19" ht="15.75">
      <c r="A84" s="26">
        <v>81</v>
      </c>
      <c r="B84" s="8" t="s">
        <v>21</v>
      </c>
      <c r="C84" s="8" t="s">
        <v>61</v>
      </c>
      <c r="D84" s="9">
        <v>618165</v>
      </c>
      <c r="E84" s="5">
        <v>7.5</v>
      </c>
      <c r="F84" s="6" t="s">
        <v>221</v>
      </c>
      <c r="G84" s="5">
        <v>4</v>
      </c>
      <c r="H84" s="6">
        <v>0</v>
      </c>
      <c r="I84" s="5">
        <v>0</v>
      </c>
      <c r="J84" s="6" t="s">
        <v>222</v>
      </c>
      <c r="K84" s="5">
        <v>0</v>
      </c>
      <c r="L84" s="5" t="s">
        <v>222</v>
      </c>
      <c r="M84" s="5">
        <v>0</v>
      </c>
      <c r="N84" s="5"/>
      <c r="O84" s="5"/>
      <c r="P84" s="5"/>
      <c r="Q84" s="5"/>
      <c r="R84" s="76">
        <f t="shared" si="2"/>
        <v>11.5</v>
      </c>
      <c r="S84" s="86"/>
    </row>
    <row r="85" spans="1:19" ht="15.75">
      <c r="A85" s="26">
        <v>82</v>
      </c>
      <c r="B85" s="8" t="s">
        <v>23</v>
      </c>
      <c r="C85" s="8" t="s">
        <v>62</v>
      </c>
      <c r="D85" s="9">
        <v>620927</v>
      </c>
      <c r="E85" s="5">
        <v>6.583</v>
      </c>
      <c r="F85" s="5" t="s">
        <v>221</v>
      </c>
      <c r="G85" s="5">
        <v>4</v>
      </c>
      <c r="H85" s="5">
        <v>0</v>
      </c>
      <c r="I85" s="5">
        <v>0</v>
      </c>
      <c r="J85" s="5" t="s">
        <v>222</v>
      </c>
      <c r="K85" s="5">
        <v>0</v>
      </c>
      <c r="L85" s="5" t="s">
        <v>222</v>
      </c>
      <c r="M85" s="5">
        <v>0</v>
      </c>
      <c r="N85" s="5"/>
      <c r="O85" s="5"/>
      <c r="P85" s="5"/>
      <c r="Q85" s="5"/>
      <c r="R85" s="76">
        <f t="shared" si="2"/>
        <v>10.583</v>
      </c>
      <c r="S85" s="86"/>
    </row>
    <row r="86" spans="1:19" ht="15.75">
      <c r="A86" s="26">
        <v>83</v>
      </c>
      <c r="B86" s="8" t="s">
        <v>25</v>
      </c>
      <c r="C86" s="8" t="s">
        <v>51</v>
      </c>
      <c r="D86" s="9">
        <v>621565</v>
      </c>
      <c r="E86" s="5">
        <v>5.833</v>
      </c>
      <c r="F86" s="5" t="s">
        <v>221</v>
      </c>
      <c r="G86" s="5">
        <v>4</v>
      </c>
      <c r="H86" s="5">
        <v>0</v>
      </c>
      <c r="I86" s="5">
        <v>0</v>
      </c>
      <c r="J86" s="5" t="s">
        <v>222</v>
      </c>
      <c r="K86" s="5">
        <v>0</v>
      </c>
      <c r="L86" s="5" t="s">
        <v>222</v>
      </c>
      <c r="M86" s="5">
        <v>0</v>
      </c>
      <c r="N86" s="5"/>
      <c r="O86" s="5"/>
      <c r="P86" s="5"/>
      <c r="Q86" s="5"/>
      <c r="R86" s="76">
        <f t="shared" si="2"/>
        <v>9.833</v>
      </c>
      <c r="S86" s="86"/>
    </row>
    <row r="87" spans="1:19" ht="15.75">
      <c r="A87" s="26">
        <v>84</v>
      </c>
      <c r="B87" s="6" t="s">
        <v>156</v>
      </c>
      <c r="C87" s="6" t="s">
        <v>65</v>
      </c>
      <c r="D87" s="6"/>
      <c r="E87" s="5">
        <v>9.666</v>
      </c>
      <c r="F87" s="6" t="s">
        <v>228</v>
      </c>
      <c r="G87" s="5">
        <v>0</v>
      </c>
      <c r="H87" s="6">
        <v>0</v>
      </c>
      <c r="I87" s="5">
        <v>0</v>
      </c>
      <c r="J87" s="6" t="s">
        <v>222</v>
      </c>
      <c r="K87" s="5">
        <v>0</v>
      </c>
      <c r="L87" s="5" t="s">
        <v>222</v>
      </c>
      <c r="M87" s="5">
        <v>0</v>
      </c>
      <c r="N87" s="6" t="s">
        <v>222</v>
      </c>
      <c r="O87" s="5">
        <v>0</v>
      </c>
      <c r="P87" s="6" t="s">
        <v>222</v>
      </c>
      <c r="Q87" s="5">
        <v>0</v>
      </c>
      <c r="R87" s="76">
        <f t="shared" si="2"/>
        <v>9.666</v>
      </c>
      <c r="S87" s="86"/>
    </row>
    <row r="88" spans="1:19" ht="15.75">
      <c r="A88" s="26">
        <v>85</v>
      </c>
      <c r="B88" s="5" t="s">
        <v>216</v>
      </c>
      <c r="C88" s="5" t="s">
        <v>105</v>
      </c>
      <c r="D88" s="6"/>
      <c r="E88" s="30"/>
      <c r="F88" s="14" t="s">
        <v>221</v>
      </c>
      <c r="G88" s="5">
        <v>4</v>
      </c>
      <c r="H88" s="14">
        <v>1</v>
      </c>
      <c r="I88" s="5">
        <v>5</v>
      </c>
      <c r="J88" s="6" t="s">
        <v>222</v>
      </c>
      <c r="K88" s="5">
        <v>0</v>
      </c>
      <c r="L88" s="5" t="s">
        <v>222</v>
      </c>
      <c r="M88" s="5">
        <v>0</v>
      </c>
      <c r="N88" s="6" t="s">
        <v>222</v>
      </c>
      <c r="O88" s="5">
        <v>0</v>
      </c>
      <c r="P88" s="6" t="s">
        <v>222</v>
      </c>
      <c r="Q88" s="5">
        <v>0</v>
      </c>
      <c r="R88" s="76">
        <f t="shared" si="2"/>
        <v>9</v>
      </c>
      <c r="S88" s="87" t="s">
        <v>248</v>
      </c>
    </row>
    <row r="89" spans="1:19" ht="15.75">
      <c r="A89" s="26">
        <v>86</v>
      </c>
      <c r="B89" s="5" t="s">
        <v>206</v>
      </c>
      <c r="C89" s="5" t="s">
        <v>126</v>
      </c>
      <c r="D89" s="6"/>
      <c r="E89" s="5">
        <v>5</v>
      </c>
      <c r="F89" s="6" t="s">
        <v>228</v>
      </c>
      <c r="G89" s="5">
        <v>0</v>
      </c>
      <c r="H89" s="6">
        <v>0</v>
      </c>
      <c r="I89" s="5">
        <v>0</v>
      </c>
      <c r="J89" s="6" t="s">
        <v>222</v>
      </c>
      <c r="K89" s="5">
        <v>0</v>
      </c>
      <c r="L89" s="5" t="s">
        <v>222</v>
      </c>
      <c r="M89" s="5">
        <v>0</v>
      </c>
      <c r="N89" s="6" t="s">
        <v>222</v>
      </c>
      <c r="O89" s="5">
        <v>0</v>
      </c>
      <c r="P89" s="6" t="s">
        <v>222</v>
      </c>
      <c r="Q89" s="5">
        <v>0</v>
      </c>
      <c r="R89" s="76">
        <f t="shared" si="2"/>
        <v>5</v>
      </c>
      <c r="S89" s="86"/>
    </row>
    <row r="90" spans="1:19" ht="15.75">
      <c r="A90" s="26">
        <v>87</v>
      </c>
      <c r="B90" s="5" t="s">
        <v>209</v>
      </c>
      <c r="C90" s="5" t="s">
        <v>105</v>
      </c>
      <c r="D90" s="6"/>
      <c r="E90" s="14"/>
      <c r="F90" s="14"/>
      <c r="G90" s="5"/>
      <c r="H90" s="6"/>
      <c r="I90" s="5"/>
      <c r="J90" s="6"/>
      <c r="K90" s="5"/>
      <c r="L90" s="5"/>
      <c r="M90" s="5"/>
      <c r="N90" s="6"/>
      <c r="O90" s="5"/>
      <c r="P90" s="6"/>
      <c r="Q90" s="5"/>
      <c r="R90" s="76">
        <f t="shared" si="2"/>
        <v>0</v>
      </c>
      <c r="S90" s="87" t="s">
        <v>256</v>
      </c>
    </row>
    <row r="91" spans="1:19" ht="101.25" customHeight="1" thickBot="1">
      <c r="A91" s="26">
        <v>88</v>
      </c>
      <c r="B91" s="31" t="s">
        <v>154</v>
      </c>
      <c r="C91" s="31" t="s">
        <v>155</v>
      </c>
      <c r="D91" s="12"/>
      <c r="E91" s="13"/>
      <c r="F91" s="12"/>
      <c r="G91" s="13"/>
      <c r="H91" s="12"/>
      <c r="I91" s="13"/>
      <c r="J91" s="12"/>
      <c r="K91" s="13"/>
      <c r="L91" s="13"/>
      <c r="M91" s="13"/>
      <c r="N91" s="12"/>
      <c r="O91" s="13"/>
      <c r="P91" s="12"/>
      <c r="Q91" s="13"/>
      <c r="R91" s="78">
        <f t="shared" si="2"/>
        <v>0</v>
      </c>
      <c r="S91" s="88" t="s">
        <v>259</v>
      </c>
    </row>
    <row r="92" ht="15.75">
      <c r="R92" s="29"/>
    </row>
    <row r="93" ht="15.75">
      <c r="R93" s="29"/>
    </row>
    <row r="94" ht="15.75">
      <c r="R94" s="29"/>
    </row>
    <row r="95" ht="15.75">
      <c r="R95" s="29"/>
    </row>
    <row r="96" ht="15.75">
      <c r="R96" s="29"/>
    </row>
    <row r="97" ht="15.75">
      <c r="R97" s="29"/>
    </row>
    <row r="98" ht="15.75">
      <c r="R98" s="29"/>
    </row>
  </sheetData>
  <sheetProtection/>
  <mergeCells count="1">
    <mergeCell ref="A2:S2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cp:lastPrinted>2015-09-14T10:56:33Z</cp:lastPrinted>
  <dcterms:created xsi:type="dcterms:W3CDTF">2014-09-02T11:34:35Z</dcterms:created>
  <dcterms:modified xsi:type="dcterms:W3CDTF">2015-09-14T15:40:03Z</dcterms:modified>
  <cp:category/>
  <cp:version/>
  <cp:contentType/>
  <cp:contentStatus/>
</cp:coreProperties>
</file>